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45" windowHeight="10350" tabRatio="601" activeTab="0"/>
  </bookViews>
  <sheets>
    <sheet name="ФАКТ" sheetId="1" r:id="rId1"/>
  </sheets>
  <definedNames>
    <definedName name="_xlnm.Print_Titles" localSheetId="0">'ФАКТ'!$22:$24</definedName>
  </definedNames>
  <calcPr fullCalcOnLoad="1"/>
</workbook>
</file>

<file path=xl/sharedStrings.xml><?xml version="1.0" encoding="utf-8"?>
<sst xmlns="http://schemas.openxmlformats.org/spreadsheetml/2006/main" count="270" uniqueCount="138">
  <si>
    <t xml:space="preserve">Показатели </t>
  </si>
  <si>
    <t xml:space="preserve">№ строки </t>
  </si>
  <si>
    <t xml:space="preserve">Единица измерения </t>
  </si>
  <si>
    <t>ед</t>
  </si>
  <si>
    <t>Число многоквартирных домов - всего</t>
  </si>
  <si>
    <t xml:space="preserve">Их общая площадь </t>
  </si>
  <si>
    <t>тыс кв м</t>
  </si>
  <si>
    <t>Их общая площадь</t>
  </si>
  <si>
    <t>Число многоквартирных домов, в которых  собственники помещений должны выбрать способ управления данными домами – всего</t>
  </si>
  <si>
    <t xml:space="preserve">Число многоквартирных домов, в которых  собственники помещений  выбрали  и реализуют способ управления многоквартирными домами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</si>
  <si>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</si>
  <si>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</si>
  <si>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</si>
  <si>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</si>
  <si>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</si>
  <si>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</si>
  <si>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</si>
  <si>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</si>
  <si>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</si>
  <si>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управление управляющей организацией</t>
  </si>
  <si>
    <t>государственной формы собственности</t>
  </si>
  <si>
    <t xml:space="preserve">Доля многоквартирных домов,  в которых собственники помещений выбрали и реализуют способ управления многоквартирными домами </t>
  </si>
  <si>
    <t>%</t>
  </si>
  <si>
    <t>управление товариществом собственников жилья  либо жилищным кооперативом или иным специализированным потребительским кооперативом</t>
  </si>
  <si>
    <t>Общая площадь многоквартирных домов, в которых собственники помещений выбрали и реализуют способ управления  многоквартирными домами</t>
  </si>
  <si>
    <t xml:space="preserve">Число многоквартирных домов, управление которыми осуществляется управляющими организациями, выбранными по результатам открытого конкурса   </t>
  </si>
  <si>
    <t>Количество товариществ собственников жилья (ТСЖ)</t>
  </si>
  <si>
    <t xml:space="preserve">Общая площадь жилищного фонда ТСЖ - всего </t>
  </si>
  <si>
    <t>переданного в управление иным управляющим  организациям</t>
  </si>
  <si>
    <t xml:space="preserve">Общая площадь жилищного фонда кооперативов –всего </t>
  </si>
  <si>
    <t xml:space="preserve">тыс кв м </t>
  </si>
  <si>
    <t>частной формы собственности</t>
  </si>
  <si>
    <t>cодержание и ремонт общего имущества  в многоквартирных домах - всего</t>
  </si>
  <si>
    <t>частной  формы собственности</t>
  </si>
  <si>
    <t>водоснабжение, водоотведение и очистка сточных вод</t>
  </si>
  <si>
    <r>
      <t>электроснабжение - всего</t>
    </r>
    <r>
      <rPr>
        <sz val="10"/>
        <color indexed="8"/>
        <rFont val="Times New Roman"/>
        <family val="1"/>
      </rPr>
      <t xml:space="preserve"> </t>
    </r>
  </si>
  <si>
    <r>
      <t>теплоснабжение - всего</t>
    </r>
    <r>
      <rPr>
        <sz val="10"/>
        <color indexed="8"/>
        <rFont val="Times New Roman"/>
        <family val="1"/>
      </rPr>
      <t xml:space="preserve"> </t>
    </r>
  </si>
  <si>
    <t>газоснабжение</t>
  </si>
  <si>
    <t>утилизация (захоронение) твердых  бытовых отходов</t>
  </si>
  <si>
    <r>
      <t>многоотраслевые предприятия - всего</t>
    </r>
    <r>
      <rPr>
        <sz val="10"/>
        <color indexed="8"/>
        <rFont val="Times New Roman"/>
        <family val="1"/>
      </rPr>
      <t xml:space="preserve"> </t>
    </r>
  </si>
  <si>
    <t>млн руб</t>
  </si>
  <si>
    <t xml:space="preserve">Количество предприятий, проходящих процедуру банкротства </t>
  </si>
  <si>
    <t>(должность)</t>
  </si>
  <si>
    <t>Код</t>
  </si>
  <si>
    <t>Код формы по ОКУД</t>
  </si>
  <si>
    <t>отчитывающейся организации       по ОКПО</t>
  </si>
  <si>
    <t>Представляют:</t>
  </si>
  <si>
    <t>Сроки представления</t>
  </si>
  <si>
    <t>Форма № 22-ЖКХ (реформа)</t>
  </si>
  <si>
    <t>Полугодовая</t>
  </si>
  <si>
    <t>ФЕДЕРАЛЬНОЕ ГОСУДАРСТВЕННОЕ СТАТИСТИЧЕСКОЕ НАБЛЮДЕНИЕ</t>
  </si>
  <si>
    <t>КОНФЕДЕНЦИАЛЬНОСТЬ ГАРАНТИРУЕТСЯ ПОЛУЧАТЕЛЕМ ИНФОРМАЦИИ</t>
  </si>
  <si>
    <t>(номер контактного</t>
  </si>
  <si>
    <t>телефона)</t>
  </si>
  <si>
    <t xml:space="preserve">Количество жилищно-строительных, жилищных или иных специализированных потребительских кооперативов, созданных в целях удовлетворения граждан в жилье                    (кооперативы) </t>
  </si>
  <si>
    <t>(дата составления документа)</t>
  </si>
  <si>
    <t>Стоимость государственного (муниципального) имущества организаций коммунального комплекса (канализация, электрические и тепловые сети и так далее), переданного в управление, аренду, концессию и на иных правовых основаниях организациям частной формы собственности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</si>
  <si>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</si>
  <si>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из них в форме муниципальных учреждений</t>
  </si>
  <si>
    <t xml:space="preserve">из них в форме государственных учреждений </t>
  </si>
  <si>
    <t xml:space="preserve">            из них в форме государственных учреждений </t>
  </si>
  <si>
    <t xml:space="preserve">частной формы собственности </t>
  </si>
  <si>
    <t>переданного в управление иным управляющим организациям</t>
  </si>
  <si>
    <t xml:space="preserve">из них хозяйственным обществам с долей не более 25 процентов, находящейся в государственной (муниципальной) собственности </t>
  </si>
  <si>
    <t xml:space="preserve"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</t>
  </si>
  <si>
    <t xml:space="preserve">    20 числа после                                               отчетного периода</t>
  </si>
  <si>
    <t>органы местного самоуправления,юридические лица независимо от формы собственности и организационно-правовой формы, оказывающие жилищно-коммунальные услуги, а также осуществляющие начисление жилищно-коммунальных платежей:
   - органам управления ЖКХ субъектов Российской Федерации
     министерствам, комитетам, департаментам, управлениям);                                  органы управления ЖКХ субъектов Российской Федерации министерства, комитеты, департаменты, управления):      
    - Минрегиону России</t>
  </si>
  <si>
    <t xml:space="preserve">      35 числа после                                          отчетного периода</t>
  </si>
  <si>
    <t xml:space="preserve">в том числе:
 непосредственное управление собственниками помещений в многоквартирном доме  </t>
  </si>
  <si>
    <t xml:space="preserve">в том числе:
муниципальной формы собственности  </t>
  </si>
  <si>
    <t>из них:
хозяйственными обществами со 100-процентной долей, находящейся  в   муниципальной или государственной собственности</t>
  </si>
  <si>
    <t xml:space="preserve">хозяйственными обществами с долей не более 25%, находящейся в муниципальной или  государственной собственности </t>
  </si>
  <si>
    <t xml:space="preserve">в том числе:
непосредственное управление собственниками помещений в многоквартирном доме  </t>
  </si>
  <si>
    <t xml:space="preserve">в том числе:
муниципальной формы    собственности                                                     </t>
  </si>
  <si>
    <t xml:space="preserve">            из них хозяйственными обществами со 100-
           процентной долей,   находящейся в муниципальной
           или государственной собственности</t>
  </si>
  <si>
    <t xml:space="preserve">          хозяйственными обществами с долей не более 25%,
         находящейся в муниципальной или государственной
         собственности</t>
  </si>
  <si>
    <t>Всего организаций, предоставляющих услуги
 в сфере ЖКХ</t>
  </si>
  <si>
    <r>
      <t xml:space="preserve">      в том числе по видам деятельности
</t>
    </r>
    <r>
      <rPr>
        <b/>
        <sz val="10"/>
        <color indexed="8"/>
        <rFont val="Times New Roman"/>
        <family val="1"/>
      </rPr>
      <t>Управление многоквартирными домами - всего</t>
    </r>
  </si>
  <si>
    <t xml:space="preserve">из них:
муниципальной и государственной  формы  собственности                                                                                                                                                                                                          </t>
  </si>
  <si>
    <t>59-а</t>
  </si>
  <si>
    <t>62-а</t>
  </si>
  <si>
    <t>65-а</t>
  </si>
  <si>
    <t>68-а</t>
  </si>
  <si>
    <t>71-а</t>
  </si>
  <si>
    <t>74-а</t>
  </si>
  <si>
    <t>77-а</t>
  </si>
  <si>
    <t>Доля государственного (муниципального) имущества организаций коммунального комплекса (канализация, электрические и тепловые сети и так далее), переданного в управление, аренду, концессию и на иных правовых основаниях организациям частной формы собственности, в общем объеме государственного (муниципального) имущества коммунального хозяйства</t>
  </si>
  <si>
    <t>СТОЛБЕЦ ДЛЯ ЗАПОЛНЕНИЯ МУНИЦИПАЛЬНЫМИ ОБРАЗОВАНИЯМИ</t>
  </si>
  <si>
    <r>
      <t xml:space="preserve">СТОЛБЕЦ ДЛЯ ПРОВЕРКИ ДАННЫХ МУНИЦИПАЛЬНОГО ОБРАЗОВАНИЯ.                                                                </t>
    </r>
    <r>
      <rPr>
        <b/>
        <sz val="9"/>
        <color indexed="10"/>
        <rFont val="Times New Roman"/>
        <family val="1"/>
      </rPr>
      <t>ДАННЫЕ НЕ ВНОСИТЬ!</t>
    </r>
  </si>
  <si>
    <r>
      <t xml:space="preserve">Фактически за отчетный период </t>
    </r>
    <r>
      <rPr>
        <b/>
        <sz val="7"/>
        <rFont val="Arial Cyr"/>
        <family val="2"/>
      </rPr>
      <t xml:space="preserve">ДАННЫЕ МУНИЦИПАЛЬНОГО ОБРАЗОВАНИЯ     </t>
    </r>
    <r>
      <rPr>
        <b/>
        <sz val="8"/>
        <rFont val="Arial Cyr"/>
        <family val="2"/>
      </rPr>
      <t xml:space="preserve">                </t>
    </r>
    <r>
      <rPr>
        <b/>
        <sz val="8"/>
        <color indexed="10"/>
        <rFont val="Arial Cyr"/>
        <family val="2"/>
      </rPr>
      <t>Наименование муниципального образования</t>
    </r>
  </si>
  <si>
    <t>Фактически за отчетный период            с начала года</t>
  </si>
  <si>
    <t>Коды по ОКЕИ: единица - 642, тысяча квадратных метров - 058, тысяча рублей - 384</t>
  </si>
  <si>
    <t>Общая площадь многоквартирных домов</t>
  </si>
  <si>
    <t>10</t>
  </si>
  <si>
    <t>11</t>
  </si>
  <si>
    <t>55-а</t>
  </si>
  <si>
    <t xml:space="preserve">      из стороки 75 в том числе:
      услуги по управлению многоквартирными домами - всего</t>
  </si>
  <si>
    <t>77-б</t>
  </si>
  <si>
    <t>77-в</t>
  </si>
  <si>
    <t>77-г</t>
  </si>
  <si>
    <t>77-д</t>
  </si>
  <si>
    <t xml:space="preserve">в том числе
находящегося в управлении кооперативов </t>
  </si>
  <si>
    <t xml:space="preserve"> - на основании проектной документации</t>
  </si>
  <si>
    <t>Количество многоквартирных домов, для которых составлен энергетический паспорт:
- по результатам энергетического обстедования</t>
  </si>
  <si>
    <t xml:space="preserve"> -  в часной собственности граждан и юридических лиц</t>
  </si>
  <si>
    <t>Общая площадь многоквартирных домов, находящихся:           - в государственной или муниципальной  собственности</t>
  </si>
  <si>
    <t>Из общего числа многоквартирных домов находятся:                                                                                                                                                                         - в государственной или муниципальной  собственности</t>
  </si>
  <si>
    <t xml:space="preserve"> - в часной собственности граждан и юридических лиц</t>
  </si>
  <si>
    <t xml:space="preserve">в том числе:
находящегося в управлении ТСЖ </t>
  </si>
  <si>
    <t>Число проведенных энергетических обследований в жилищном фонде</t>
  </si>
  <si>
    <t>Число проведенных энергетических обследований организациях коммунального комплекса</t>
  </si>
  <si>
    <t>Число заключенных энергосервисных договоров в жилищном фонде</t>
  </si>
  <si>
    <t>Число заключенных энергосервисных договоров в организациях коммунального комплекса</t>
  </si>
  <si>
    <t>Число организацийкоммунального комплекса, принявших программы в области энергосбереженияи повышения энергетической эффективности</t>
  </si>
  <si>
    <t xml:space="preserve">Стоимость  государственного (муниципального) имущества организаций коммунального комплекса  </t>
  </si>
  <si>
    <t xml:space="preserve">из них: хозяйственным обществам с долей не более 25 процентов, находящейся в государственной (муниципальной) собственности </t>
  </si>
  <si>
    <r>
      <t xml:space="preserve">в том числе частной формы собственности с долей  участия в уставном капитале субъектов Российской Федерации и (или) муниципальных образований  не </t>
    </r>
    <r>
      <rPr>
        <b/>
        <sz val="10"/>
        <color indexed="8"/>
        <rFont val="Times New Roman"/>
        <family val="1"/>
      </rPr>
      <t>более 25%</t>
    </r>
  </si>
  <si>
    <r>
      <t xml:space="preserve">      </t>
    </r>
    <r>
      <rPr>
        <b/>
        <sz val="10"/>
        <color indexed="8"/>
        <rFont val="Times New Roman"/>
        <family val="1"/>
      </rPr>
      <t xml:space="preserve"> из строки 53 в том числе:</t>
    </r>
    <r>
      <rPr>
        <sz val="10"/>
        <color indexed="8"/>
        <rFont val="Times New Roman"/>
        <family val="1"/>
      </rPr>
      <t xml:space="preserve">
      услуги и работы по содержанию и ремонту общего
     имущества в многоквартирных домах - всего</t>
    </r>
  </si>
  <si>
    <r>
      <t xml:space="preserve">в т.ч. частной формы собственности, по договору аренды или концессии  с долей  участия в уставном капитале субъектов Российской Федерации и (или) муниципальных образований </t>
    </r>
    <r>
      <rPr>
        <b/>
        <sz val="10"/>
        <color indexed="8"/>
        <rFont val="Times New Roman"/>
        <family val="1"/>
      </rPr>
      <t>не более 25%</t>
    </r>
  </si>
  <si>
    <r>
      <t xml:space="preserve">в том числе частной формы собственности с долей  участия в уставном капитале субъектов Российской Федерации и (или) муниципальных образований  не </t>
    </r>
    <r>
      <rPr>
        <b/>
        <sz val="10"/>
        <color indexed="10"/>
        <rFont val="Times New Roman"/>
        <family val="1"/>
      </rPr>
      <t>более 25%</t>
    </r>
  </si>
  <si>
    <t>Приказ Росстата
Об утверждении формы 
от 23.11.2010 № 413
О внесении изменений (при наличии)
от________№____
 от________№____</t>
  </si>
  <si>
    <t>Должно быть = 0, или иметь отрицательное значение (площадь вышеуказанных домов) (стр. 31 + 43) - 08</t>
  </si>
  <si>
    <t>Должно быть = 0, или иметь отрицательное значение (дома под управлением) (стр. 09 + 42) - 07</t>
  </si>
  <si>
    <t>Количество домов под управлением ТСЖ и ЖСК (стр. 11)</t>
  </si>
  <si>
    <t>ВСЕГО количество ТСЖ и ЖСК (стр. 44 + 48)</t>
  </si>
  <si>
    <t>ЗНАЧЕНИЯ ДОЛЖНЫ БЫТЬ СОПОСТАВИМЫМИ</t>
  </si>
  <si>
    <t>(стр. 10+11+12)-9</t>
  </si>
  <si>
    <t>(стр. 32+33+34)-31</t>
  </si>
  <si>
    <r>
      <t xml:space="preserve">  СВЕДЕНИЯ  О  СТРУКТУРНЫХ  ПРЕОБРАЗОВАНИЯХ  И  ОРГАНИЗАЦИОННЫХ  МЕРОПРИЯТИЯХ  В СФЕРЕ  ЖИЛИЩНО-КОММУНАЛЬНОГО  ХОЗЯЙСТВА
</t>
    </r>
    <r>
      <rPr>
        <b/>
        <sz val="10"/>
        <rFont val="Times New Roman"/>
        <family val="1"/>
      </rPr>
      <t xml:space="preserve">за  январь  -июнь 2011 г. </t>
    </r>
    <r>
      <rPr>
        <sz val="10"/>
        <rFont val="Times New Roman"/>
        <family val="1"/>
      </rPr>
      <t xml:space="preserve">
(нарастающим итогом) 
</t>
    </r>
  </si>
  <si>
    <t xml:space="preserve">Наименование отчитывающейся организации: Администрация  городского поселения Малаховка.    </t>
  </si>
  <si>
    <t>Заместитель  главы Администрации</t>
  </si>
  <si>
    <t>Савицкая Л.Н.</t>
  </si>
  <si>
    <t>Начальник сектора по тарифной политике и социально-экономическому прогнозу</t>
  </si>
  <si>
    <t>Усачева Л.В.</t>
  </si>
  <si>
    <t>501-11-68</t>
  </si>
  <si>
    <t>2011год</t>
  </si>
  <si>
    <t xml:space="preserve">Почтовый адрес: Московская область, Люберецкий район, п. Малаховка, ул. Комсомольская д.1А.  </t>
  </si>
  <si>
    <t>« 4 » июля  2011 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</si>
</sst>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"/>
    <numFmt numFmtId="172" formatCode="0.0%"/>
    <numFmt numFmtId="173" formatCode="#,##0.0_р_."/>
    <numFmt numFmtId="174" formatCode="#,##0_р_."/>
    <numFmt numFmtId="175" formatCode="#,##0.0000"/>
    <numFmt numFmtId="176" formatCode="0.0000000"/>
    <numFmt numFmtId="177" formatCode="0.000000"/>
    <numFmt numFmtId="178" formatCode="0.00000"/>
    <numFmt numFmtId="179" formatCode="0.00000000"/>
    <numFmt numFmtId="180" formatCode="#,##0.00&quot;р.&quot;"/>
    <numFmt numFmtId="181" formatCode="#,##0_ ;\-#,##0\ "/>
    <numFmt numFmtId="182" formatCode="#,##0.000"/>
    <numFmt numFmtId="183" formatCode="0.000000000"/>
    <numFmt numFmtId="184" formatCode="0.0000000000"/>
  </numFmts>
  <fonts count="5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2"/>
    </font>
    <font>
      <b/>
      <sz val="9"/>
      <color indexed="10"/>
      <name val="Arial Cyr"/>
      <family val="2"/>
    </font>
    <font>
      <b/>
      <sz val="8"/>
      <name val="Arial Cyr"/>
      <family val="2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7"/>
      <name val="Arial Cyr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2" xfId="0" applyFont="1" applyBorder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33" borderId="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vertical="top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0" fillId="34" borderId="0" xfId="0" applyFill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top" wrapText="1"/>
    </xf>
    <xf numFmtId="49" fontId="1" fillId="33" borderId="13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0" fontId="6" fillId="35" borderId="13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15" fillId="35" borderId="14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4" fillId="35" borderId="0" xfId="0" applyFont="1" applyFill="1" applyBorder="1" applyAlignment="1">
      <alignment horizontal="center" wrapText="1"/>
    </xf>
    <xf numFmtId="0" fontId="14" fillId="35" borderId="14" xfId="0" applyFont="1" applyFill="1" applyBorder="1" applyAlignment="1">
      <alignment horizontal="center" wrapText="1"/>
    </xf>
    <xf numFmtId="0" fontId="0" fillId="35" borderId="14" xfId="0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1" fillId="36" borderId="13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vertical="top" wrapText="1"/>
    </xf>
    <xf numFmtId="0" fontId="6" fillId="33" borderId="0" xfId="0" applyFont="1" applyFill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9" fillId="35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35" borderId="17" xfId="0" applyFill="1" applyBorder="1" applyAlignment="1">
      <alignment/>
    </xf>
    <xf numFmtId="0" fontId="0" fillId="36" borderId="13" xfId="0" applyFill="1" applyBorder="1" applyAlignment="1">
      <alignment/>
    </xf>
    <xf numFmtId="0" fontId="1" fillId="37" borderId="0" xfId="0" applyFont="1" applyFill="1" applyBorder="1" applyAlignment="1">
      <alignment horizontal="left" vertical="top" wrapText="1"/>
    </xf>
    <xf numFmtId="0" fontId="1" fillId="37" borderId="13" xfId="0" applyFont="1" applyFill="1" applyBorder="1" applyAlignment="1">
      <alignment vertical="top" wrapText="1"/>
    </xf>
    <xf numFmtId="0" fontId="0" fillId="37" borderId="13" xfId="0" applyFill="1" applyBorder="1" applyAlignment="1">
      <alignment/>
    </xf>
    <xf numFmtId="0" fontId="0" fillId="37" borderId="0" xfId="0" applyFill="1" applyAlignment="1">
      <alignment/>
    </xf>
    <xf numFmtId="0" fontId="1" fillId="37" borderId="0" xfId="0" applyFont="1" applyFill="1" applyBorder="1" applyAlignment="1">
      <alignment vertical="top" wrapText="1"/>
    </xf>
    <xf numFmtId="0" fontId="1" fillId="38" borderId="0" xfId="0" applyFont="1" applyFill="1" applyBorder="1" applyAlignment="1">
      <alignment horizontal="left" vertical="top" wrapText="1"/>
    </xf>
    <xf numFmtId="0" fontId="1" fillId="38" borderId="0" xfId="0" applyFont="1" applyFill="1" applyBorder="1" applyAlignment="1">
      <alignment vertical="top" wrapText="1"/>
    </xf>
    <xf numFmtId="0" fontId="0" fillId="38" borderId="13" xfId="0" applyFill="1" applyBorder="1" applyAlignment="1">
      <alignment/>
    </xf>
    <xf numFmtId="0" fontId="0" fillId="38" borderId="0" xfId="0" applyFill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3" fontId="2" fillId="0" borderId="13" xfId="0" applyNumberFormat="1" applyFont="1" applyBorder="1" applyAlignment="1">
      <alignment horizontal="center" wrapText="1"/>
    </xf>
    <xf numFmtId="3" fontId="2" fillId="0" borderId="21" xfId="0" applyNumberFormat="1" applyFont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left" vertical="top" wrapText="1" indent="4"/>
    </xf>
    <xf numFmtId="0" fontId="1" fillId="0" borderId="13" xfId="0" applyFont="1" applyFill="1" applyBorder="1" applyAlignment="1">
      <alignment horizontal="left" vertical="top" wrapText="1" indent="4"/>
    </xf>
    <xf numFmtId="4" fontId="2" fillId="0" borderId="13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7" fillId="0" borderId="24" xfId="0" applyFont="1" applyBorder="1" applyAlignment="1">
      <alignment horizontal="left" vertical="top" wrapText="1" indent="2"/>
    </xf>
    <xf numFmtId="0" fontId="7" fillId="0" borderId="13" xfId="0" applyFont="1" applyBorder="1" applyAlignment="1">
      <alignment horizontal="left" vertical="top" wrapText="1" indent="2"/>
    </xf>
    <xf numFmtId="0" fontId="7" fillId="0" borderId="13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left" vertical="top" wrapText="1" indent="2" readingOrder="1"/>
    </xf>
    <xf numFmtId="49" fontId="7" fillId="0" borderId="13" xfId="0" applyNumberFormat="1" applyFont="1" applyFill="1" applyBorder="1" applyAlignment="1">
      <alignment horizontal="left" vertical="top" wrapText="1" indent="2" readingOrder="1"/>
    </xf>
    <xf numFmtId="0" fontId="1" fillId="0" borderId="24" xfId="0" applyFont="1" applyBorder="1" applyAlignment="1">
      <alignment horizontal="left" vertical="top" wrapText="1" indent="2"/>
    </xf>
    <xf numFmtId="0" fontId="1" fillId="0" borderId="13" xfId="0" applyFont="1" applyBorder="1" applyAlignment="1">
      <alignment horizontal="left" vertical="top" wrapText="1" indent="2"/>
    </xf>
    <xf numFmtId="0" fontId="7" fillId="33" borderId="22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37" borderId="13" xfId="0" applyFont="1" applyFill="1" applyBorder="1" applyAlignment="1">
      <alignment horizontal="left" vertical="top" wrapText="1"/>
    </xf>
    <xf numFmtId="0" fontId="0" fillId="37" borderId="13" xfId="0" applyFill="1" applyBorder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1" fillId="38" borderId="26" xfId="0" applyFont="1" applyFill="1" applyBorder="1" applyAlignment="1">
      <alignment horizontal="center" vertical="center" wrapText="1"/>
    </xf>
    <xf numFmtId="0" fontId="0" fillId="38" borderId="25" xfId="0" applyFill="1" applyBorder="1" applyAlignment="1">
      <alignment horizontal="center" vertical="center" wrapText="1"/>
    </xf>
    <xf numFmtId="0" fontId="0" fillId="38" borderId="2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36" borderId="18" xfId="0" applyFont="1" applyFill="1" applyBorder="1" applyAlignment="1">
      <alignment horizontal="left" vertical="top" wrapText="1"/>
    </xf>
    <xf numFmtId="0" fontId="2" fillId="36" borderId="19" xfId="0" applyFont="1" applyFill="1" applyBorder="1" applyAlignment="1">
      <alignment horizontal="left" vertical="top" wrapText="1"/>
    </xf>
    <xf numFmtId="0" fontId="2" fillId="36" borderId="20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69" fontId="7" fillId="33" borderId="13" xfId="0" applyNumberFormat="1" applyFont="1" applyFill="1" applyBorder="1" applyAlignment="1">
      <alignment horizontal="center" wrapText="1"/>
    </xf>
    <xf numFmtId="169" fontId="7" fillId="33" borderId="21" xfId="0" applyNumberFormat="1" applyFont="1" applyFill="1" applyBorder="1" applyAlignment="1">
      <alignment horizontal="center" wrapText="1"/>
    </xf>
    <xf numFmtId="0" fontId="1" fillId="0" borderId="2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3" fillId="0" borderId="31" xfId="0" applyFont="1" applyBorder="1" applyAlignment="1">
      <alignment horizontal="left" vertical="top" wrapText="1" indent="4"/>
    </xf>
    <xf numFmtId="0" fontId="3" fillId="0" borderId="15" xfId="0" applyFont="1" applyBorder="1" applyAlignment="1">
      <alignment horizontal="left" vertical="top" wrapText="1" indent="4"/>
    </xf>
    <xf numFmtId="4" fontId="1" fillId="0" borderId="15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center" wrapText="1"/>
    </xf>
    <xf numFmtId="0" fontId="3" fillId="33" borderId="24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left" vertical="top" wrapText="1" indent="4"/>
    </xf>
    <xf numFmtId="0" fontId="3" fillId="33" borderId="13" xfId="0" applyFont="1" applyFill="1" applyBorder="1" applyAlignment="1">
      <alignment horizontal="left" vertical="top" wrapText="1" indent="4"/>
    </xf>
    <xf numFmtId="0" fontId="2" fillId="0" borderId="13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left" vertical="top" wrapText="1" indent="2" readingOrder="1"/>
    </xf>
    <xf numFmtId="49" fontId="7" fillId="0" borderId="13" xfId="0" applyNumberFormat="1" applyFont="1" applyBorder="1" applyAlignment="1">
      <alignment horizontal="left" vertical="top" wrapText="1" indent="2" readingOrder="1"/>
    </xf>
    <xf numFmtId="0" fontId="1" fillId="0" borderId="24" xfId="0" applyFont="1" applyBorder="1" applyAlignment="1">
      <alignment horizontal="left" vertical="top" wrapText="1" indent="4"/>
    </xf>
    <xf numFmtId="0" fontId="1" fillId="0" borderId="13" xfId="0" applyFont="1" applyBorder="1" applyAlignment="1">
      <alignment horizontal="left" vertical="top" wrapText="1" indent="4"/>
    </xf>
    <xf numFmtId="0" fontId="1" fillId="36" borderId="13" xfId="0" applyFont="1" applyFill="1" applyBorder="1" applyAlignment="1">
      <alignment horizontal="center" wrapText="1"/>
    </xf>
    <xf numFmtId="0" fontId="1" fillId="36" borderId="21" xfId="0" applyFont="1" applyFill="1" applyBorder="1" applyAlignment="1">
      <alignment horizontal="center" wrapText="1"/>
    </xf>
    <xf numFmtId="0" fontId="1" fillId="36" borderId="18" xfId="0" applyFont="1" applyFill="1" applyBorder="1" applyAlignment="1">
      <alignment horizontal="left" vertical="top" wrapText="1"/>
    </xf>
    <xf numFmtId="0" fontId="1" fillId="36" borderId="19" xfId="0" applyFont="1" applyFill="1" applyBorder="1" applyAlignment="1">
      <alignment horizontal="left" vertical="top" wrapText="1"/>
    </xf>
    <xf numFmtId="0" fontId="1" fillId="36" borderId="20" xfId="0" applyFont="1" applyFill="1" applyBorder="1" applyAlignment="1">
      <alignment horizontal="left" vertical="top" wrapText="1"/>
    </xf>
    <xf numFmtId="4" fontId="1" fillId="0" borderId="22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indent="6"/>
    </xf>
    <xf numFmtId="4" fontId="2" fillId="33" borderId="13" xfId="0" applyNumberFormat="1" applyFont="1" applyFill="1" applyBorder="1" applyAlignment="1">
      <alignment horizontal="center" wrapText="1"/>
    </xf>
    <xf numFmtId="4" fontId="2" fillId="33" borderId="21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left" vertical="top" wrapText="1" indent="2"/>
    </xf>
    <xf numFmtId="0" fontId="1" fillId="0" borderId="2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168" fontId="2" fillId="33" borderId="13" xfId="0" applyNumberFormat="1" applyFont="1" applyFill="1" applyBorder="1" applyAlignment="1">
      <alignment horizontal="center" wrapText="1"/>
    </xf>
    <xf numFmtId="168" fontId="2" fillId="33" borderId="21" xfId="0" applyNumberFormat="1" applyFont="1" applyFill="1" applyBorder="1" applyAlignment="1">
      <alignment horizontal="center" wrapText="1"/>
    </xf>
    <xf numFmtId="168" fontId="1" fillId="33" borderId="13" xfId="0" applyNumberFormat="1" applyFont="1" applyFill="1" applyBorder="1" applyAlignment="1">
      <alignment horizontal="center" wrapText="1"/>
    </xf>
    <xf numFmtId="168" fontId="1" fillId="33" borderId="21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2" fillId="0" borderId="21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left" vertical="top" wrapText="1" indent="2"/>
    </xf>
    <xf numFmtId="0" fontId="1" fillId="33" borderId="13" xfId="0" applyFont="1" applyFill="1" applyBorder="1" applyAlignment="1">
      <alignment horizontal="left" vertical="top" wrapText="1" indent="2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vertical="center" wrapText="1"/>
    </xf>
    <xf numFmtId="0" fontId="1" fillId="33" borderId="24" xfId="0" applyFont="1" applyFill="1" applyBorder="1" applyAlignment="1">
      <alignment horizontal="left" vertical="center" wrapText="1" indent="6"/>
    </xf>
    <xf numFmtId="0" fontId="0" fillId="33" borderId="13" xfId="0" applyFill="1" applyBorder="1" applyAlignment="1">
      <alignment horizontal="left" vertical="center" indent="6"/>
    </xf>
    <xf numFmtId="0" fontId="1" fillId="36" borderId="24" xfId="0" applyFont="1" applyFill="1" applyBorder="1" applyAlignment="1">
      <alignment horizontal="left" vertical="top" wrapText="1" indent="2"/>
    </xf>
    <xf numFmtId="0" fontId="1" fillId="36" borderId="13" xfId="0" applyFont="1" applyFill="1" applyBorder="1" applyAlignment="1">
      <alignment horizontal="left" vertical="top" wrapText="1" indent="2"/>
    </xf>
    <xf numFmtId="0" fontId="1" fillId="33" borderId="24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6" fillId="33" borderId="36" xfId="0" applyFont="1" applyFill="1" applyBorder="1" applyAlignment="1">
      <alignment horizontal="center" vertical="top" wrapText="1"/>
    </xf>
    <xf numFmtId="0" fontId="16" fillId="33" borderId="37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4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8" fillId="0" borderId="4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33" borderId="48" xfId="0" applyFont="1" applyFill="1" applyBorder="1" applyAlignment="1">
      <alignment horizontal="center"/>
    </xf>
    <xf numFmtId="0" fontId="8" fillId="33" borderId="49" xfId="0" applyFont="1" applyFill="1" applyBorder="1" applyAlignment="1">
      <alignment horizontal="center"/>
    </xf>
    <xf numFmtId="0" fontId="1" fillId="0" borderId="2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  <xf numFmtId="0" fontId="0" fillId="33" borderId="38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3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0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53" xfId="0" applyBorder="1" applyAlignment="1">
      <alignment horizontal="center" vertical="top"/>
    </xf>
    <xf numFmtId="0" fontId="0" fillId="0" borderId="54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0" fillId="0" borderId="54" xfId="0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0" borderId="22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38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38" xfId="0" applyBorder="1" applyAlignment="1">
      <alignment horizontal="center" wrapText="1" readingOrder="1"/>
    </xf>
    <xf numFmtId="0" fontId="0" fillId="0" borderId="50" xfId="0" applyBorder="1" applyAlignment="1">
      <alignment horizontal="center" readingOrder="1"/>
    </xf>
    <xf numFmtId="0" fontId="0" fillId="0" borderId="51" xfId="0" applyBorder="1" applyAlignment="1">
      <alignment horizontal="center" readingOrder="1"/>
    </xf>
    <xf numFmtId="0" fontId="3" fillId="0" borderId="38" xfId="0" applyFont="1" applyBorder="1" applyAlignment="1">
      <alignment horizontal="center" wrapText="1" readingOrder="1"/>
    </xf>
    <xf numFmtId="0" fontId="3" fillId="0" borderId="50" xfId="0" applyFont="1" applyBorder="1" applyAlignment="1">
      <alignment horizontal="center" readingOrder="1"/>
    </xf>
    <xf numFmtId="0" fontId="3" fillId="0" borderId="51" xfId="0" applyFont="1" applyBorder="1" applyAlignment="1">
      <alignment horizontal="center" readingOrder="1"/>
    </xf>
    <xf numFmtId="0" fontId="8" fillId="0" borderId="57" xfId="0" applyFont="1" applyBorder="1" applyAlignment="1">
      <alignment horizontal="center"/>
    </xf>
    <xf numFmtId="0" fontId="9" fillId="0" borderId="38" xfId="0" applyFont="1" applyBorder="1" applyAlignment="1">
      <alignment horizontal="center" vertical="top"/>
    </xf>
    <xf numFmtId="0" fontId="9" fillId="0" borderId="50" xfId="0" applyFont="1" applyBorder="1" applyAlignment="1">
      <alignment horizontal="center" vertical="top"/>
    </xf>
    <xf numFmtId="0" fontId="9" fillId="0" borderId="51" xfId="0" applyFont="1" applyBorder="1" applyAlignment="1">
      <alignment horizontal="center" vertical="top"/>
    </xf>
    <xf numFmtId="0" fontId="9" fillId="0" borderId="22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69" fontId="2" fillId="0" borderId="13" xfId="0" applyNumberFormat="1" applyFont="1" applyBorder="1" applyAlignment="1">
      <alignment horizontal="center" wrapText="1"/>
    </xf>
    <xf numFmtId="169" fontId="2" fillId="0" borderId="21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" fillId="0" borderId="24" xfId="0" applyFont="1" applyFill="1" applyBorder="1" applyAlignment="1">
      <alignment horizontal="left" vertical="center" wrapText="1" indent="2"/>
    </xf>
    <xf numFmtId="0" fontId="1" fillId="0" borderId="13" xfId="0" applyFont="1" applyFill="1" applyBorder="1" applyAlignment="1">
      <alignment horizontal="left" vertical="center" wrapText="1" indent="2"/>
    </xf>
    <xf numFmtId="0" fontId="1" fillId="33" borderId="24" xfId="0" applyFont="1" applyFill="1" applyBorder="1" applyAlignment="1">
      <alignment horizontal="left" vertical="center" wrapText="1" indent="2"/>
    </xf>
    <xf numFmtId="0" fontId="1" fillId="33" borderId="13" xfId="0" applyFont="1" applyFill="1" applyBorder="1" applyAlignment="1">
      <alignment horizontal="left" vertical="center" wrapText="1" indent="2"/>
    </xf>
    <xf numFmtId="3" fontId="2" fillId="33" borderId="13" xfId="0" applyNumberFormat="1" applyFont="1" applyFill="1" applyBorder="1" applyAlignment="1">
      <alignment horizontal="center" wrapText="1"/>
    </xf>
    <xf numFmtId="3" fontId="2" fillId="33" borderId="21" xfId="0" applyNumberFormat="1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 indent="2" readingOrder="1"/>
    </xf>
    <xf numFmtId="0" fontId="0" fillId="0" borderId="13" xfId="0" applyBorder="1" applyAlignment="1">
      <alignment horizontal="left" vertical="center" indent="2"/>
    </xf>
    <xf numFmtId="0" fontId="1" fillId="0" borderId="18" xfId="0" applyFont="1" applyBorder="1" applyAlignment="1">
      <alignment horizontal="left" vertical="top" wrapText="1" indent="2"/>
    </xf>
    <xf numFmtId="0" fontId="1" fillId="0" borderId="19" xfId="0" applyFont="1" applyBorder="1" applyAlignment="1">
      <alignment horizontal="left" vertical="top" wrapText="1" indent="2"/>
    </xf>
    <xf numFmtId="0" fontId="1" fillId="0" borderId="20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left" vertical="top" wrapText="1" indent="6"/>
    </xf>
    <xf numFmtId="0" fontId="1" fillId="0" borderId="13" xfId="0" applyFont="1" applyBorder="1" applyAlignment="1">
      <alignment horizontal="left" vertical="top" wrapText="1" indent="6"/>
    </xf>
    <xf numFmtId="0" fontId="1" fillId="0" borderId="2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top" wrapText="1" indent="6"/>
    </xf>
    <xf numFmtId="0" fontId="1" fillId="33" borderId="13" xfId="0" applyFont="1" applyFill="1" applyBorder="1" applyAlignment="1">
      <alignment horizontal="left" vertical="top" wrapText="1" indent="6"/>
    </xf>
    <xf numFmtId="0" fontId="1" fillId="33" borderId="18" xfId="0" applyFont="1" applyFill="1" applyBorder="1" applyAlignment="1">
      <alignment horizontal="left" vertical="top" wrapText="1" indent="2"/>
    </xf>
    <xf numFmtId="0" fontId="1" fillId="33" borderId="19" xfId="0" applyFont="1" applyFill="1" applyBorder="1" applyAlignment="1">
      <alignment horizontal="left" vertical="top" wrapText="1" indent="2"/>
    </xf>
    <xf numFmtId="0" fontId="1" fillId="33" borderId="20" xfId="0" applyFont="1" applyFill="1" applyBorder="1" applyAlignment="1">
      <alignment horizontal="left" vertical="top" wrapText="1" indent="2"/>
    </xf>
    <xf numFmtId="4" fontId="1" fillId="0" borderId="13" xfId="0" applyNumberFormat="1" applyFont="1" applyBorder="1" applyAlignment="1">
      <alignment horizontal="center" wrapText="1"/>
    </xf>
    <xf numFmtId="4" fontId="1" fillId="0" borderId="21" xfId="0" applyNumberFormat="1" applyFont="1" applyBorder="1" applyAlignment="1">
      <alignment horizontal="center" wrapText="1"/>
    </xf>
    <xf numFmtId="4" fontId="1" fillId="33" borderId="13" xfId="0" applyNumberFormat="1" applyFont="1" applyFill="1" applyBorder="1" applyAlignment="1">
      <alignment horizontal="center" wrapText="1"/>
    </xf>
    <xf numFmtId="4" fontId="1" fillId="33" borderId="2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justify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3" fontId="1" fillId="33" borderId="13" xfId="0" applyNumberFormat="1" applyFont="1" applyFill="1" applyBorder="1" applyAlignment="1">
      <alignment horizontal="center" wrapText="1"/>
    </xf>
    <xf numFmtId="3" fontId="1" fillId="33" borderId="21" xfId="0" applyNumberFormat="1" applyFont="1" applyFill="1" applyBorder="1" applyAlignment="1">
      <alignment horizontal="center" wrapText="1"/>
    </xf>
    <xf numFmtId="168" fontId="1" fillId="33" borderId="13" xfId="0" applyNumberFormat="1" applyFont="1" applyFill="1" applyBorder="1" applyAlignment="1">
      <alignment horizontal="center" vertical="top" wrapText="1"/>
    </xf>
    <xf numFmtId="168" fontId="1" fillId="33" borderId="21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21" xfId="0" applyNumberFormat="1" applyFont="1" applyFill="1" applyBorder="1" applyAlignment="1">
      <alignment horizontal="center" wrapText="1"/>
    </xf>
    <xf numFmtId="2" fontId="0" fillId="33" borderId="22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0" fillId="33" borderId="23" xfId="0" applyNumberForma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 wrapText="1"/>
    </xf>
    <xf numFmtId="1" fontId="2" fillId="33" borderId="21" xfId="0" applyNumberFormat="1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 indent="2"/>
    </xf>
    <xf numFmtId="0" fontId="3" fillId="0" borderId="2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 indent="4"/>
    </xf>
    <xf numFmtId="0" fontId="1" fillId="0" borderId="13" xfId="0" applyFont="1" applyBorder="1" applyAlignment="1">
      <alignment horizontal="left" vertical="top" wrapText="1" indent="4"/>
    </xf>
    <xf numFmtId="168" fontId="3" fillId="33" borderId="13" xfId="0" applyNumberFormat="1" applyFont="1" applyFill="1" applyBorder="1" applyAlignment="1">
      <alignment horizontal="center" wrapText="1"/>
    </xf>
    <xf numFmtId="168" fontId="3" fillId="33" borderId="21" xfId="0" applyNumberFormat="1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left" vertical="top" wrapText="1" indent="4"/>
    </xf>
    <xf numFmtId="0" fontId="7" fillId="0" borderId="13" xfId="0" applyFont="1" applyFill="1" applyBorder="1" applyAlignment="1">
      <alignment horizontal="left" vertical="top" wrapText="1" indent="4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47"/>
  <sheetViews>
    <sheetView tabSelected="1" zoomScale="105" zoomScaleNormal="105" zoomScaleSheetLayoutView="100" zoomScalePageLayoutView="0" workbookViewId="0" topLeftCell="A19">
      <selection activeCell="R25" sqref="R25"/>
    </sheetView>
  </sheetViews>
  <sheetFormatPr defaultColWidth="9.00390625" defaultRowHeight="12.75"/>
  <cols>
    <col min="1" max="1" width="12.75390625" style="0" customWidth="1"/>
    <col min="2" max="2" width="4.25390625" style="0" customWidth="1"/>
    <col min="3" max="3" width="8.00390625" style="0" customWidth="1"/>
    <col min="4" max="4" width="10.625" style="0" customWidth="1"/>
    <col min="5" max="5" width="8.75390625" style="0" customWidth="1"/>
    <col min="6" max="6" width="14.875" style="0" customWidth="1"/>
    <col min="7" max="7" width="12.00390625" style="0" customWidth="1"/>
    <col min="8" max="8" width="0.37109375" style="0" customWidth="1"/>
    <col min="9" max="10" width="3.00390625" style="0" customWidth="1"/>
    <col min="11" max="12" width="2.375" style="0" customWidth="1"/>
    <col min="13" max="13" width="4.125" style="0" customWidth="1"/>
    <col min="14" max="14" width="6.875" style="0" customWidth="1"/>
    <col min="15" max="15" width="5.75390625" style="0" customWidth="1"/>
    <col min="16" max="16" width="1.625" style="0" customWidth="1"/>
    <col min="17" max="17" width="2.375" style="0" hidden="1" customWidth="1"/>
    <col min="18" max="18" width="25.125" style="51" customWidth="1"/>
    <col min="19" max="108" width="9.125" style="25" customWidth="1"/>
  </cols>
  <sheetData>
    <row r="1" spans="3:17" ht="18" customHeight="1" thickBot="1">
      <c r="C1" s="275" t="s">
        <v>50</v>
      </c>
      <c r="D1" s="276"/>
      <c r="E1" s="276"/>
      <c r="F1" s="276"/>
      <c r="G1" s="276"/>
      <c r="H1" s="276"/>
      <c r="I1" s="276"/>
      <c r="J1" s="276"/>
      <c r="K1" s="276"/>
      <c r="L1" s="276"/>
      <c r="M1" s="277"/>
      <c r="N1" s="16"/>
      <c r="O1" s="16"/>
      <c r="P1" s="27"/>
      <c r="Q1" s="27"/>
    </row>
    <row r="2" ht="4.5" customHeight="1"/>
    <row r="3" spans="3:15" ht="11.25" customHeight="1">
      <c r="C3" s="278" t="s">
        <v>51</v>
      </c>
      <c r="D3" s="279"/>
      <c r="E3" s="279"/>
      <c r="F3" s="279"/>
      <c r="G3" s="279"/>
      <c r="H3" s="279"/>
      <c r="I3" s="279"/>
      <c r="J3" s="279"/>
      <c r="K3" s="279"/>
      <c r="L3" s="279"/>
      <c r="M3" s="280"/>
      <c r="N3" s="17"/>
      <c r="O3" s="17"/>
    </row>
    <row r="4" ht="13.5" thickBot="1"/>
    <row r="5" spans="2:15" ht="62.25" customHeight="1" thickBot="1">
      <c r="B5" s="281" t="s">
        <v>64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3"/>
    </row>
    <row r="6" ht="13.5" thickBot="1"/>
    <row r="7" spans="4:13" ht="51" customHeight="1" thickBot="1">
      <c r="D7" s="284" t="s">
        <v>128</v>
      </c>
      <c r="E7" s="285"/>
      <c r="F7" s="285"/>
      <c r="G7" s="285"/>
      <c r="H7" s="285"/>
      <c r="I7" s="285"/>
      <c r="J7" s="285"/>
      <c r="K7" s="285"/>
      <c r="L7" s="285"/>
      <c r="M7" s="286"/>
    </row>
    <row r="8" ht="23.25" customHeight="1" thickBot="1"/>
    <row r="9" spans="1:17" ht="15" customHeight="1" thickBot="1">
      <c r="A9" s="257" t="s">
        <v>46</v>
      </c>
      <c r="B9" s="258"/>
      <c r="C9" s="258"/>
      <c r="D9" s="258"/>
      <c r="E9" s="258"/>
      <c r="F9" s="259"/>
      <c r="G9" s="257" t="s">
        <v>47</v>
      </c>
      <c r="H9" s="258"/>
      <c r="I9" s="258"/>
      <c r="J9" s="259"/>
      <c r="K9" s="10"/>
      <c r="L9" s="288" t="s">
        <v>48</v>
      </c>
      <c r="M9" s="289"/>
      <c r="N9" s="289"/>
      <c r="O9" s="289"/>
      <c r="P9" s="289"/>
      <c r="Q9" s="290"/>
    </row>
    <row r="10" spans="1:17" ht="6.75" customHeight="1" thickBot="1">
      <c r="A10" s="260"/>
      <c r="B10" s="261"/>
      <c r="C10" s="261"/>
      <c r="D10" s="261"/>
      <c r="E10" s="261"/>
      <c r="F10" s="262"/>
      <c r="G10" s="260"/>
      <c r="H10" s="261"/>
      <c r="I10" s="261"/>
      <c r="J10" s="262"/>
      <c r="K10" s="10"/>
      <c r="L10" s="10"/>
      <c r="M10" s="10"/>
      <c r="N10" s="10"/>
      <c r="O10" s="10"/>
      <c r="P10" s="10"/>
      <c r="Q10" s="10"/>
    </row>
    <row r="11" spans="1:17" ht="62.25" customHeight="1">
      <c r="A11" s="227" t="s">
        <v>66</v>
      </c>
      <c r="B11" s="228"/>
      <c r="C11" s="228"/>
      <c r="D11" s="228"/>
      <c r="E11" s="228"/>
      <c r="F11" s="229"/>
      <c r="G11" s="247" t="s">
        <v>65</v>
      </c>
      <c r="H11" s="248"/>
      <c r="I11" s="248"/>
      <c r="J11" s="249"/>
      <c r="K11" s="12"/>
      <c r="L11" s="253" t="s">
        <v>120</v>
      </c>
      <c r="M11" s="253"/>
      <c r="N11" s="253"/>
      <c r="O11" s="253"/>
      <c r="P11" s="253"/>
      <c r="Q11" s="15"/>
    </row>
    <row r="12" spans="1:17" ht="36.75" customHeight="1" thickBot="1">
      <c r="A12" s="230"/>
      <c r="B12" s="231"/>
      <c r="C12" s="231"/>
      <c r="D12" s="231"/>
      <c r="E12" s="231"/>
      <c r="F12" s="232"/>
      <c r="G12" s="250"/>
      <c r="H12" s="251"/>
      <c r="I12" s="251"/>
      <c r="J12" s="252"/>
      <c r="K12" s="12"/>
      <c r="L12" s="253"/>
      <c r="M12" s="253"/>
      <c r="N12" s="253"/>
      <c r="O12" s="253"/>
      <c r="P12" s="253"/>
      <c r="Q12" s="12"/>
    </row>
    <row r="13" spans="1:17" ht="25.5" customHeight="1" thickBot="1">
      <c r="A13" s="233"/>
      <c r="B13" s="234"/>
      <c r="C13" s="234"/>
      <c r="D13" s="234"/>
      <c r="E13" s="234"/>
      <c r="F13" s="235"/>
      <c r="G13" s="267" t="s">
        <v>67</v>
      </c>
      <c r="H13" s="268"/>
      <c r="I13" s="268"/>
      <c r="J13" s="269"/>
      <c r="K13" s="12"/>
      <c r="L13" s="12"/>
      <c r="M13" s="254" t="s">
        <v>49</v>
      </c>
      <c r="N13" s="255"/>
      <c r="O13" s="255"/>
      <c r="P13" s="256"/>
      <c r="Q13" s="12"/>
    </row>
    <row r="14" spans="1:17" ht="12.75">
      <c r="A14" s="273"/>
      <c r="B14" s="274"/>
      <c r="C14" s="274"/>
      <c r="D14" s="274"/>
      <c r="E14" s="274"/>
      <c r="F14" s="274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08" s="9" customFormat="1" ht="21" customHeight="1">
      <c r="A15" s="291" t="s">
        <v>129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3"/>
      <c r="R15" s="52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</row>
    <row r="16" spans="1:17" ht="23.25" customHeight="1" thickBot="1">
      <c r="A16" s="291" t="s">
        <v>136</v>
      </c>
      <c r="B16" s="292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5"/>
    </row>
    <row r="17" spans="1:17" ht="18" customHeight="1" thickBot="1">
      <c r="A17" s="296" t="s">
        <v>44</v>
      </c>
      <c r="B17" s="297"/>
      <c r="C17" s="270" t="s">
        <v>43</v>
      </c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2"/>
    </row>
    <row r="18" spans="1:18" ht="48.75" customHeight="1" thickBot="1">
      <c r="A18" s="298"/>
      <c r="B18" s="144"/>
      <c r="C18" s="246" t="s">
        <v>45</v>
      </c>
      <c r="D18" s="206"/>
      <c r="E18" s="206"/>
      <c r="F18" s="206"/>
      <c r="G18" s="206"/>
      <c r="H18" s="206"/>
      <c r="I18" s="217" t="s">
        <v>88</v>
      </c>
      <c r="J18" s="217"/>
      <c r="K18" s="217"/>
      <c r="L18" s="217"/>
      <c r="M18" s="217"/>
      <c r="N18" s="217"/>
      <c r="O18" s="217"/>
      <c r="P18" s="217"/>
      <c r="Q18" s="218"/>
      <c r="R18" s="61" t="s">
        <v>87</v>
      </c>
    </row>
    <row r="19" spans="1:18" ht="13.5" customHeight="1" thickBot="1">
      <c r="A19" s="236">
        <v>1</v>
      </c>
      <c r="B19" s="237"/>
      <c r="C19" s="287">
        <v>2</v>
      </c>
      <c r="D19" s="238"/>
      <c r="E19" s="238">
        <v>3</v>
      </c>
      <c r="F19" s="238"/>
      <c r="G19" s="238"/>
      <c r="H19" s="238"/>
      <c r="I19" s="239">
        <v>4</v>
      </c>
      <c r="J19" s="239"/>
      <c r="K19" s="239"/>
      <c r="L19" s="239"/>
      <c r="M19" s="239"/>
      <c r="N19" s="239"/>
      <c r="O19" s="239"/>
      <c r="P19" s="239"/>
      <c r="Q19" s="240"/>
      <c r="R19" s="61">
        <v>5</v>
      </c>
    </row>
    <row r="20" spans="1:18" ht="13.5" thickBot="1">
      <c r="A20" s="220">
        <v>609248</v>
      </c>
      <c r="B20" s="221"/>
      <c r="C20" s="202"/>
      <c r="D20" s="203"/>
      <c r="E20" s="202"/>
      <c r="F20" s="263"/>
      <c r="G20" s="263"/>
      <c r="H20" s="263"/>
      <c r="I20" s="264"/>
      <c r="J20" s="265"/>
      <c r="K20" s="265"/>
      <c r="L20" s="265"/>
      <c r="M20" s="265"/>
      <c r="N20" s="265"/>
      <c r="O20" s="265"/>
      <c r="P20" s="265"/>
      <c r="Q20" s="266"/>
      <c r="R20" s="61"/>
    </row>
    <row r="21" spans="1:18" ht="13.5" thickBot="1">
      <c r="A21" s="204" t="s">
        <v>91</v>
      </c>
      <c r="B21" s="205"/>
      <c r="C21" s="205"/>
      <c r="D21" s="205"/>
      <c r="E21" s="205"/>
      <c r="F21" s="205"/>
      <c r="G21" s="205"/>
      <c r="H21" s="58"/>
      <c r="I21" s="59"/>
      <c r="J21" s="59"/>
      <c r="K21" s="59"/>
      <c r="L21" s="59"/>
      <c r="M21" s="59"/>
      <c r="N21" s="59"/>
      <c r="O21" s="59"/>
      <c r="P21" s="59"/>
      <c r="Q21" s="59"/>
      <c r="R21" s="60"/>
    </row>
    <row r="22" spans="1:18" ht="58.5" customHeight="1" thickBot="1">
      <c r="A22" s="222" t="s">
        <v>0</v>
      </c>
      <c r="B22" s="223"/>
      <c r="C22" s="223"/>
      <c r="D22" s="223"/>
      <c r="E22" s="224"/>
      <c r="F22" s="225" t="s">
        <v>1</v>
      </c>
      <c r="G22" s="225" t="s">
        <v>2</v>
      </c>
      <c r="H22" s="243" t="s">
        <v>90</v>
      </c>
      <c r="I22" s="244"/>
      <c r="J22" s="244"/>
      <c r="K22" s="244"/>
      <c r="L22" s="244"/>
      <c r="M22" s="244"/>
      <c r="N22" s="244"/>
      <c r="O22" s="244"/>
      <c r="P22" s="245"/>
      <c r="Q22" s="8"/>
      <c r="R22" s="57" t="s">
        <v>89</v>
      </c>
    </row>
    <row r="23" spans="1:18" ht="6" customHeight="1" hidden="1" thickBot="1">
      <c r="A23" s="2"/>
      <c r="B23" s="2"/>
      <c r="C23" s="1"/>
      <c r="D23" s="1"/>
      <c r="E23" s="1"/>
      <c r="F23" s="226"/>
      <c r="G23" s="226"/>
      <c r="H23" s="1"/>
      <c r="I23" s="1"/>
      <c r="J23" s="1"/>
      <c r="K23" s="1"/>
      <c r="L23" s="2"/>
      <c r="M23" s="2"/>
      <c r="N23" s="2"/>
      <c r="O23" s="2"/>
      <c r="P23" s="2"/>
      <c r="Q23" s="13"/>
      <c r="R23" s="56"/>
    </row>
    <row r="24" spans="1:18" ht="13.5" thickBot="1">
      <c r="A24" s="219">
        <v>1</v>
      </c>
      <c r="B24" s="219"/>
      <c r="C24" s="219"/>
      <c r="D24" s="219"/>
      <c r="E24" s="219"/>
      <c r="F24" s="37">
        <v>2</v>
      </c>
      <c r="G24" s="37">
        <v>3</v>
      </c>
      <c r="H24" s="219">
        <v>4</v>
      </c>
      <c r="I24" s="219"/>
      <c r="J24" s="219"/>
      <c r="K24" s="219"/>
      <c r="L24" s="219"/>
      <c r="M24" s="219"/>
      <c r="N24" s="219"/>
      <c r="O24" s="219"/>
      <c r="P24" s="219"/>
      <c r="Q24" s="8"/>
      <c r="R24" s="62">
        <v>5</v>
      </c>
    </row>
    <row r="25" spans="1:18" ht="15" customHeight="1">
      <c r="A25" s="213" t="s">
        <v>4</v>
      </c>
      <c r="B25" s="214"/>
      <c r="C25" s="214"/>
      <c r="D25" s="214"/>
      <c r="E25" s="214"/>
      <c r="F25" s="29" t="s">
        <v>10</v>
      </c>
      <c r="G25" s="30" t="s">
        <v>3</v>
      </c>
      <c r="H25" s="98">
        <f aca="true" t="shared" si="0" ref="H25:H30">R25</f>
        <v>256</v>
      </c>
      <c r="I25" s="98"/>
      <c r="J25" s="98"/>
      <c r="K25" s="98"/>
      <c r="L25" s="98"/>
      <c r="M25" s="98"/>
      <c r="N25" s="98"/>
      <c r="O25" s="98"/>
      <c r="P25" s="99"/>
      <c r="Q25" s="8"/>
      <c r="R25" s="55">
        <v>256</v>
      </c>
    </row>
    <row r="26" spans="1:18" ht="18.75" customHeight="1">
      <c r="A26" s="213" t="s">
        <v>92</v>
      </c>
      <c r="B26" s="214"/>
      <c r="C26" s="214"/>
      <c r="D26" s="214"/>
      <c r="E26" s="214"/>
      <c r="F26" s="29" t="s">
        <v>11</v>
      </c>
      <c r="G26" s="30" t="s">
        <v>6</v>
      </c>
      <c r="H26" s="299">
        <f t="shared" si="0"/>
        <v>333.9</v>
      </c>
      <c r="I26" s="299"/>
      <c r="J26" s="299"/>
      <c r="K26" s="299"/>
      <c r="L26" s="299"/>
      <c r="M26" s="299"/>
      <c r="N26" s="299"/>
      <c r="O26" s="299"/>
      <c r="P26" s="300"/>
      <c r="Q26" s="8"/>
      <c r="R26" s="53">
        <v>333.9</v>
      </c>
    </row>
    <row r="27" spans="1:18" ht="25.5" customHeight="1">
      <c r="A27" s="301" t="s">
        <v>106</v>
      </c>
      <c r="B27" s="302"/>
      <c r="C27" s="302"/>
      <c r="D27" s="302"/>
      <c r="E27" s="303"/>
      <c r="F27" s="29" t="s">
        <v>12</v>
      </c>
      <c r="G27" s="30" t="s">
        <v>3</v>
      </c>
      <c r="H27" s="98">
        <f t="shared" si="0"/>
        <v>3</v>
      </c>
      <c r="I27" s="98"/>
      <c r="J27" s="98"/>
      <c r="K27" s="98"/>
      <c r="L27" s="98"/>
      <c r="M27" s="98"/>
      <c r="N27" s="98"/>
      <c r="O27" s="98"/>
      <c r="P27" s="99"/>
      <c r="Q27" s="8"/>
      <c r="R27" s="53">
        <v>3</v>
      </c>
    </row>
    <row r="28" spans="1:18" ht="25.5" customHeight="1">
      <c r="A28" s="95" t="s">
        <v>104</v>
      </c>
      <c r="B28" s="96"/>
      <c r="C28" s="96"/>
      <c r="D28" s="96"/>
      <c r="E28" s="97"/>
      <c r="F28" s="29" t="s">
        <v>13</v>
      </c>
      <c r="G28" s="30" t="s">
        <v>3</v>
      </c>
      <c r="H28" s="98">
        <f t="shared" si="0"/>
        <v>0</v>
      </c>
      <c r="I28" s="98"/>
      <c r="J28" s="98"/>
      <c r="K28" s="98"/>
      <c r="L28" s="98"/>
      <c r="M28" s="98"/>
      <c r="N28" s="98"/>
      <c r="O28" s="98"/>
      <c r="P28" s="99"/>
      <c r="Q28" s="8"/>
      <c r="R28" s="53">
        <v>0</v>
      </c>
    </row>
    <row r="29" spans="1:18" ht="27" customHeight="1">
      <c r="A29" s="215" t="s">
        <v>105</v>
      </c>
      <c r="B29" s="216"/>
      <c r="C29" s="216"/>
      <c r="D29" s="216"/>
      <c r="E29" s="216"/>
      <c r="F29" s="29" t="s">
        <v>14</v>
      </c>
      <c r="G29" s="30" t="s">
        <v>6</v>
      </c>
      <c r="H29" s="98">
        <f t="shared" si="0"/>
        <v>0.2</v>
      </c>
      <c r="I29" s="98"/>
      <c r="J29" s="98"/>
      <c r="K29" s="98"/>
      <c r="L29" s="98"/>
      <c r="M29" s="98"/>
      <c r="N29" s="98"/>
      <c r="O29" s="98"/>
      <c r="P29" s="99"/>
      <c r="Q29" s="8"/>
      <c r="R29" s="53">
        <v>0.2</v>
      </c>
    </row>
    <row r="30" spans="1:18" ht="27.75" customHeight="1">
      <c r="A30" s="95" t="s">
        <v>107</v>
      </c>
      <c r="B30" s="96"/>
      <c r="C30" s="96"/>
      <c r="D30" s="96"/>
      <c r="E30" s="97"/>
      <c r="F30" s="29" t="s">
        <v>15</v>
      </c>
      <c r="G30" s="30" t="s">
        <v>6</v>
      </c>
      <c r="H30" s="98">
        <f t="shared" si="0"/>
        <v>0</v>
      </c>
      <c r="I30" s="98"/>
      <c r="J30" s="98"/>
      <c r="K30" s="98"/>
      <c r="L30" s="98"/>
      <c r="M30" s="98"/>
      <c r="N30" s="98"/>
      <c r="O30" s="98"/>
      <c r="P30" s="99"/>
      <c r="Q30" s="8"/>
      <c r="R30" s="53"/>
    </row>
    <row r="31" spans="1:18" s="22" customFormat="1" ht="37.5" customHeight="1">
      <c r="A31" s="211" t="s">
        <v>8</v>
      </c>
      <c r="B31" s="212"/>
      <c r="C31" s="212"/>
      <c r="D31" s="212"/>
      <c r="E31" s="212"/>
      <c r="F31" s="48" t="s">
        <v>16</v>
      </c>
      <c r="G31" s="33" t="s">
        <v>3</v>
      </c>
      <c r="H31" s="308">
        <f>H25-(H27+H28)</f>
        <v>253</v>
      </c>
      <c r="I31" s="308"/>
      <c r="J31" s="308"/>
      <c r="K31" s="308"/>
      <c r="L31" s="308"/>
      <c r="M31" s="308"/>
      <c r="N31" s="308"/>
      <c r="O31" s="308"/>
      <c r="P31" s="309"/>
      <c r="Q31" s="23"/>
      <c r="R31" s="53">
        <v>253</v>
      </c>
    </row>
    <row r="32" spans="1:18" s="22" customFormat="1" ht="12" customHeight="1">
      <c r="A32" s="211" t="s">
        <v>7</v>
      </c>
      <c r="B32" s="212"/>
      <c r="C32" s="212"/>
      <c r="D32" s="212"/>
      <c r="E32" s="212"/>
      <c r="F32" s="48" t="s">
        <v>17</v>
      </c>
      <c r="G32" s="33" t="s">
        <v>6</v>
      </c>
      <c r="H32" s="184">
        <f>H26-(H29+H30)</f>
        <v>333.7</v>
      </c>
      <c r="I32" s="184"/>
      <c r="J32" s="184"/>
      <c r="K32" s="184"/>
      <c r="L32" s="184"/>
      <c r="M32" s="184"/>
      <c r="N32" s="184"/>
      <c r="O32" s="184"/>
      <c r="P32" s="185"/>
      <c r="Q32" s="23"/>
      <c r="R32" s="53">
        <v>333.7</v>
      </c>
    </row>
    <row r="33" spans="1:18" s="22" customFormat="1" ht="38.25" customHeight="1">
      <c r="A33" s="310" t="s">
        <v>9</v>
      </c>
      <c r="B33" s="311"/>
      <c r="C33" s="311"/>
      <c r="D33" s="311"/>
      <c r="E33" s="311"/>
      <c r="F33" s="48" t="s">
        <v>18</v>
      </c>
      <c r="G33" s="33" t="s">
        <v>3</v>
      </c>
      <c r="H33" s="308">
        <f>H34+H35+H36</f>
        <v>169</v>
      </c>
      <c r="I33" s="308"/>
      <c r="J33" s="308"/>
      <c r="K33" s="308"/>
      <c r="L33" s="308"/>
      <c r="M33" s="308"/>
      <c r="N33" s="308"/>
      <c r="O33" s="308"/>
      <c r="P33" s="309"/>
      <c r="Q33" s="23"/>
      <c r="R33" s="53">
        <v>167</v>
      </c>
    </row>
    <row r="34" spans="1:18" ht="38.25" customHeight="1">
      <c r="A34" s="312" t="s">
        <v>68</v>
      </c>
      <c r="B34" s="313"/>
      <c r="C34" s="313"/>
      <c r="D34" s="313"/>
      <c r="E34" s="313"/>
      <c r="F34" s="29" t="s">
        <v>93</v>
      </c>
      <c r="G34" s="30" t="s">
        <v>3</v>
      </c>
      <c r="H34" s="98">
        <f>R34</f>
        <v>26</v>
      </c>
      <c r="I34" s="98"/>
      <c r="J34" s="98"/>
      <c r="K34" s="98"/>
      <c r="L34" s="98"/>
      <c r="M34" s="98"/>
      <c r="N34" s="98"/>
      <c r="O34" s="98"/>
      <c r="P34" s="99"/>
      <c r="Q34" s="8"/>
      <c r="R34" s="53">
        <v>26</v>
      </c>
    </row>
    <row r="35" spans="1:18" ht="37.5" customHeight="1">
      <c r="A35" s="304" t="s">
        <v>57</v>
      </c>
      <c r="B35" s="305"/>
      <c r="C35" s="305"/>
      <c r="D35" s="305"/>
      <c r="E35" s="305"/>
      <c r="F35" s="31" t="s">
        <v>94</v>
      </c>
      <c r="G35" s="32" t="s">
        <v>3</v>
      </c>
      <c r="H35" s="98">
        <f>R35</f>
        <v>12</v>
      </c>
      <c r="I35" s="98"/>
      <c r="J35" s="98"/>
      <c r="K35" s="98"/>
      <c r="L35" s="98"/>
      <c r="M35" s="98"/>
      <c r="N35" s="98"/>
      <c r="O35" s="98"/>
      <c r="P35" s="99"/>
      <c r="Q35" s="24"/>
      <c r="R35" s="53">
        <v>12</v>
      </c>
    </row>
    <row r="36" spans="1:18" s="22" customFormat="1" ht="14.25" customHeight="1">
      <c r="A36" s="306" t="s">
        <v>19</v>
      </c>
      <c r="B36" s="307"/>
      <c r="C36" s="307"/>
      <c r="D36" s="307"/>
      <c r="E36" s="307"/>
      <c r="F36" s="33">
        <v>12</v>
      </c>
      <c r="G36" s="33" t="s">
        <v>3</v>
      </c>
      <c r="H36" s="336">
        <f>H37+H39+H41</f>
        <v>131</v>
      </c>
      <c r="I36" s="336"/>
      <c r="J36" s="336"/>
      <c r="K36" s="336"/>
      <c r="L36" s="336"/>
      <c r="M36" s="336"/>
      <c r="N36" s="336"/>
      <c r="O36" s="336"/>
      <c r="P36" s="337"/>
      <c r="Q36" s="23"/>
      <c r="R36" s="53">
        <v>131</v>
      </c>
    </row>
    <row r="37" spans="1:18" ht="26.25" customHeight="1">
      <c r="A37" s="126" t="s">
        <v>69</v>
      </c>
      <c r="B37" s="127"/>
      <c r="C37" s="127"/>
      <c r="D37" s="127"/>
      <c r="E37" s="127"/>
      <c r="F37" s="30">
        <v>13</v>
      </c>
      <c r="G37" s="30" t="s">
        <v>3</v>
      </c>
      <c r="H37" s="98">
        <f aca="true" t="shared" si="1" ref="H37:H43">R37</f>
        <v>129</v>
      </c>
      <c r="I37" s="98"/>
      <c r="J37" s="98"/>
      <c r="K37" s="98"/>
      <c r="L37" s="98"/>
      <c r="M37" s="98"/>
      <c r="N37" s="98"/>
      <c r="O37" s="98"/>
      <c r="P37" s="99"/>
      <c r="Q37" s="8"/>
      <c r="R37" s="53">
        <v>129</v>
      </c>
    </row>
    <row r="38" spans="1:18" ht="12" customHeight="1">
      <c r="A38" s="182" t="s">
        <v>58</v>
      </c>
      <c r="B38" s="183"/>
      <c r="C38" s="183"/>
      <c r="D38" s="183"/>
      <c r="E38" s="183"/>
      <c r="F38" s="30">
        <v>14</v>
      </c>
      <c r="G38" s="30" t="s">
        <v>3</v>
      </c>
      <c r="H38" s="98">
        <f t="shared" si="1"/>
        <v>0</v>
      </c>
      <c r="I38" s="98"/>
      <c r="J38" s="98"/>
      <c r="K38" s="98"/>
      <c r="L38" s="98"/>
      <c r="M38" s="98"/>
      <c r="N38" s="98"/>
      <c r="O38" s="98"/>
      <c r="P38" s="99"/>
      <c r="Q38" s="13"/>
      <c r="R38" s="53"/>
    </row>
    <row r="39" spans="1:18" ht="15.75" customHeight="1">
      <c r="A39" s="126" t="s">
        <v>20</v>
      </c>
      <c r="B39" s="127"/>
      <c r="C39" s="127"/>
      <c r="D39" s="127"/>
      <c r="E39" s="127"/>
      <c r="F39" s="30">
        <v>15</v>
      </c>
      <c r="G39" s="30" t="s">
        <v>3</v>
      </c>
      <c r="H39" s="98">
        <f t="shared" si="1"/>
        <v>0</v>
      </c>
      <c r="I39" s="98"/>
      <c r="J39" s="98"/>
      <c r="K39" s="98"/>
      <c r="L39" s="98"/>
      <c r="M39" s="98"/>
      <c r="N39" s="98"/>
      <c r="O39" s="98"/>
      <c r="P39" s="99"/>
      <c r="Q39" s="13"/>
      <c r="R39" s="53"/>
    </row>
    <row r="40" spans="1:18" ht="13.5" customHeight="1">
      <c r="A40" s="241" t="s">
        <v>60</v>
      </c>
      <c r="B40" s="242"/>
      <c r="C40" s="242"/>
      <c r="D40" s="242"/>
      <c r="E40" s="242"/>
      <c r="F40" s="30">
        <v>16</v>
      </c>
      <c r="G40" s="30" t="s">
        <v>3</v>
      </c>
      <c r="H40" s="98">
        <f t="shared" si="1"/>
        <v>0</v>
      </c>
      <c r="I40" s="98"/>
      <c r="J40" s="98"/>
      <c r="K40" s="98"/>
      <c r="L40" s="98"/>
      <c r="M40" s="98"/>
      <c r="N40" s="98"/>
      <c r="O40" s="98"/>
      <c r="P40" s="99"/>
      <c r="Q40" s="13"/>
      <c r="R40" s="53"/>
    </row>
    <row r="41" spans="1:18" ht="14.25" customHeight="1">
      <c r="A41" s="209" t="s">
        <v>61</v>
      </c>
      <c r="B41" s="210"/>
      <c r="C41" s="210"/>
      <c r="D41" s="210"/>
      <c r="E41" s="210"/>
      <c r="F41" s="64">
        <v>17</v>
      </c>
      <c r="G41" s="64" t="s">
        <v>3</v>
      </c>
      <c r="H41" s="98">
        <f>R41</f>
        <v>2</v>
      </c>
      <c r="I41" s="98"/>
      <c r="J41" s="98"/>
      <c r="K41" s="98"/>
      <c r="L41" s="98"/>
      <c r="M41" s="98"/>
      <c r="N41" s="98"/>
      <c r="O41" s="98"/>
      <c r="P41" s="99"/>
      <c r="Q41" s="13"/>
      <c r="R41" s="53">
        <v>2</v>
      </c>
    </row>
    <row r="42" spans="1:18" ht="51" customHeight="1">
      <c r="A42" s="126" t="s">
        <v>70</v>
      </c>
      <c r="B42" s="127"/>
      <c r="C42" s="127"/>
      <c r="D42" s="127"/>
      <c r="E42" s="127"/>
      <c r="F42" s="30">
        <v>18</v>
      </c>
      <c r="G42" s="30" t="s">
        <v>3</v>
      </c>
      <c r="H42" s="98">
        <f t="shared" si="1"/>
        <v>0</v>
      </c>
      <c r="I42" s="98"/>
      <c r="J42" s="98"/>
      <c r="K42" s="98"/>
      <c r="L42" s="98"/>
      <c r="M42" s="98"/>
      <c r="N42" s="98"/>
      <c r="O42" s="98"/>
      <c r="P42" s="99"/>
      <c r="Q42" s="13"/>
      <c r="R42" s="53">
        <v>0</v>
      </c>
    </row>
    <row r="43" spans="1:18" ht="39" customHeight="1">
      <c r="A43" s="126" t="s">
        <v>71</v>
      </c>
      <c r="B43" s="127"/>
      <c r="C43" s="127"/>
      <c r="D43" s="127"/>
      <c r="E43" s="127"/>
      <c r="F43" s="30">
        <v>19</v>
      </c>
      <c r="G43" s="30" t="s">
        <v>3</v>
      </c>
      <c r="H43" s="98">
        <f t="shared" si="1"/>
        <v>0</v>
      </c>
      <c r="I43" s="98"/>
      <c r="J43" s="98"/>
      <c r="K43" s="98"/>
      <c r="L43" s="98"/>
      <c r="M43" s="98"/>
      <c r="N43" s="98"/>
      <c r="O43" s="98"/>
      <c r="P43" s="99"/>
      <c r="Q43" s="13"/>
      <c r="R43" s="53">
        <v>0</v>
      </c>
    </row>
    <row r="44" spans="1:18" s="22" customFormat="1" ht="37.5" customHeight="1">
      <c r="A44" s="211" t="s">
        <v>21</v>
      </c>
      <c r="B44" s="212"/>
      <c r="C44" s="212"/>
      <c r="D44" s="212"/>
      <c r="E44" s="212"/>
      <c r="F44" s="33">
        <v>20</v>
      </c>
      <c r="G44" s="33" t="s">
        <v>22</v>
      </c>
      <c r="H44" s="190">
        <f>H33/H31*100</f>
        <v>66.79841897233202</v>
      </c>
      <c r="I44" s="190"/>
      <c r="J44" s="190"/>
      <c r="K44" s="190"/>
      <c r="L44" s="190"/>
      <c r="M44" s="190"/>
      <c r="N44" s="190"/>
      <c r="O44" s="190"/>
      <c r="P44" s="191"/>
      <c r="Q44" s="21"/>
      <c r="R44" s="53">
        <v>66</v>
      </c>
    </row>
    <row r="45" spans="1:18" s="22" customFormat="1" ht="13.5" customHeight="1" hidden="1" thickBot="1">
      <c r="A45" s="211"/>
      <c r="B45" s="212"/>
      <c r="C45" s="212"/>
      <c r="D45" s="212"/>
      <c r="E45" s="212"/>
      <c r="F45" s="33"/>
      <c r="G45" s="33"/>
      <c r="H45" s="192"/>
      <c r="I45" s="192"/>
      <c r="J45" s="192"/>
      <c r="K45" s="192"/>
      <c r="L45" s="192"/>
      <c r="M45" s="192"/>
      <c r="N45" s="192"/>
      <c r="O45" s="192"/>
      <c r="P45" s="193"/>
      <c r="Q45" s="21"/>
      <c r="R45" s="53"/>
    </row>
    <row r="46" spans="1:18" s="22" customFormat="1" ht="13.5" customHeight="1" hidden="1" thickBot="1">
      <c r="A46" s="198">
        <v>1</v>
      </c>
      <c r="B46" s="199"/>
      <c r="C46" s="199"/>
      <c r="D46" s="199"/>
      <c r="E46" s="199"/>
      <c r="F46" s="34">
        <v>2</v>
      </c>
      <c r="G46" s="34">
        <v>3</v>
      </c>
      <c r="H46" s="338"/>
      <c r="I46" s="338"/>
      <c r="J46" s="338"/>
      <c r="K46" s="338"/>
      <c r="L46" s="338"/>
      <c r="M46" s="338"/>
      <c r="N46" s="338"/>
      <c r="O46" s="338"/>
      <c r="P46" s="339"/>
      <c r="Q46" s="23"/>
      <c r="R46" s="53"/>
    </row>
    <row r="47" spans="1:18" s="22" customFormat="1" ht="39.75" customHeight="1">
      <c r="A47" s="200" t="s">
        <v>72</v>
      </c>
      <c r="B47" s="201"/>
      <c r="C47" s="201"/>
      <c r="D47" s="201"/>
      <c r="E47" s="201"/>
      <c r="F47" s="33">
        <v>21</v>
      </c>
      <c r="G47" s="33" t="s">
        <v>22</v>
      </c>
      <c r="H47" s="342">
        <f>H34/H31*100</f>
        <v>10.276679841897234</v>
      </c>
      <c r="I47" s="343"/>
      <c r="J47" s="343"/>
      <c r="K47" s="343"/>
      <c r="L47" s="343"/>
      <c r="M47" s="343"/>
      <c r="N47" s="343"/>
      <c r="O47" s="343"/>
      <c r="P47" s="344"/>
      <c r="Q47" s="49"/>
      <c r="R47" s="53">
        <v>10.28</v>
      </c>
    </row>
    <row r="48" spans="1:18" s="22" customFormat="1" ht="39.75" customHeight="1">
      <c r="A48" s="200" t="s">
        <v>23</v>
      </c>
      <c r="B48" s="201"/>
      <c r="C48" s="201"/>
      <c r="D48" s="201"/>
      <c r="E48" s="201"/>
      <c r="F48" s="33">
        <v>22</v>
      </c>
      <c r="G48" s="33" t="s">
        <v>22</v>
      </c>
      <c r="H48" s="192">
        <f>H35/H31*100</f>
        <v>4.743083003952568</v>
      </c>
      <c r="I48" s="192"/>
      <c r="J48" s="192"/>
      <c r="K48" s="192"/>
      <c r="L48" s="192"/>
      <c r="M48" s="192"/>
      <c r="N48" s="192"/>
      <c r="O48" s="192"/>
      <c r="P48" s="193"/>
      <c r="Q48" s="21"/>
      <c r="R48" s="53">
        <v>4</v>
      </c>
    </row>
    <row r="49" spans="1:18" s="22" customFormat="1" ht="14.25" customHeight="1">
      <c r="A49" s="200" t="s">
        <v>19</v>
      </c>
      <c r="B49" s="201"/>
      <c r="C49" s="201"/>
      <c r="D49" s="201"/>
      <c r="E49" s="201"/>
      <c r="F49" s="34">
        <v>23</v>
      </c>
      <c r="G49" s="34" t="s">
        <v>22</v>
      </c>
      <c r="H49" s="192">
        <f>H36/H31*100</f>
        <v>51.77865612648221</v>
      </c>
      <c r="I49" s="192"/>
      <c r="J49" s="192"/>
      <c r="K49" s="192"/>
      <c r="L49" s="192"/>
      <c r="M49" s="192"/>
      <c r="N49" s="192"/>
      <c r="O49" s="192"/>
      <c r="P49" s="193"/>
      <c r="Q49" s="21"/>
      <c r="R49" s="53">
        <v>51.8</v>
      </c>
    </row>
    <row r="50" spans="1:18" s="22" customFormat="1" ht="24.75" customHeight="1">
      <c r="A50" s="200" t="s">
        <v>73</v>
      </c>
      <c r="B50" s="201"/>
      <c r="C50" s="201"/>
      <c r="D50" s="201"/>
      <c r="E50" s="201"/>
      <c r="F50" s="33">
        <v>24</v>
      </c>
      <c r="G50" s="34" t="s">
        <v>22</v>
      </c>
      <c r="H50" s="192">
        <f>H37/H31*100</f>
        <v>50.988142292490124</v>
      </c>
      <c r="I50" s="192"/>
      <c r="J50" s="192"/>
      <c r="K50" s="192"/>
      <c r="L50" s="192"/>
      <c r="M50" s="192"/>
      <c r="N50" s="192"/>
      <c r="O50" s="192"/>
      <c r="P50" s="193"/>
      <c r="Q50" s="49"/>
      <c r="R50" s="53">
        <v>51</v>
      </c>
    </row>
    <row r="51" spans="1:18" s="22" customFormat="1" ht="15" customHeight="1">
      <c r="A51" s="207" t="s">
        <v>58</v>
      </c>
      <c r="B51" s="208"/>
      <c r="C51" s="208"/>
      <c r="D51" s="208"/>
      <c r="E51" s="208"/>
      <c r="F51" s="34">
        <v>25</v>
      </c>
      <c r="G51" s="34" t="s">
        <v>22</v>
      </c>
      <c r="H51" s="192">
        <f>H38/H31*100</f>
        <v>0</v>
      </c>
      <c r="I51" s="192"/>
      <c r="J51" s="192"/>
      <c r="K51" s="192"/>
      <c r="L51" s="192"/>
      <c r="M51" s="192"/>
      <c r="N51" s="192"/>
      <c r="O51" s="192"/>
      <c r="P51" s="193"/>
      <c r="Q51" s="21"/>
      <c r="R51" s="53">
        <v>0</v>
      </c>
    </row>
    <row r="52" spans="1:18" s="22" customFormat="1" ht="15.75" customHeight="1">
      <c r="A52" s="200" t="s">
        <v>20</v>
      </c>
      <c r="B52" s="201"/>
      <c r="C52" s="201"/>
      <c r="D52" s="201"/>
      <c r="E52" s="201"/>
      <c r="F52" s="34">
        <v>26</v>
      </c>
      <c r="G52" s="34" t="s">
        <v>22</v>
      </c>
      <c r="H52" s="192">
        <f>H39/H31*100</f>
        <v>0</v>
      </c>
      <c r="I52" s="192"/>
      <c r="J52" s="192"/>
      <c r="K52" s="192"/>
      <c r="L52" s="192"/>
      <c r="M52" s="192"/>
      <c r="N52" s="192"/>
      <c r="O52" s="192"/>
      <c r="P52" s="193"/>
      <c r="Q52" s="21"/>
      <c r="R52" s="53">
        <v>0</v>
      </c>
    </row>
    <row r="53" spans="1:18" s="22" customFormat="1" ht="13.5" customHeight="1">
      <c r="A53" s="321" t="s">
        <v>59</v>
      </c>
      <c r="B53" s="322"/>
      <c r="C53" s="322"/>
      <c r="D53" s="322"/>
      <c r="E53" s="322"/>
      <c r="F53" s="34">
        <v>27</v>
      </c>
      <c r="G53" s="34" t="s">
        <v>22</v>
      </c>
      <c r="H53" s="192">
        <f>H40/H31*100</f>
        <v>0</v>
      </c>
      <c r="I53" s="192"/>
      <c r="J53" s="192"/>
      <c r="K53" s="192"/>
      <c r="L53" s="192"/>
      <c r="M53" s="192"/>
      <c r="N53" s="192"/>
      <c r="O53" s="192"/>
      <c r="P53" s="193"/>
      <c r="Q53" s="21"/>
      <c r="R53" s="53">
        <v>0</v>
      </c>
    </row>
    <row r="54" spans="1:18" s="22" customFormat="1" ht="13.5" customHeight="1">
      <c r="A54" s="200" t="s">
        <v>61</v>
      </c>
      <c r="B54" s="201"/>
      <c r="C54" s="201"/>
      <c r="D54" s="201"/>
      <c r="E54" s="201"/>
      <c r="F54" s="33">
        <v>28</v>
      </c>
      <c r="G54" s="33" t="s">
        <v>22</v>
      </c>
      <c r="H54" s="192">
        <f>H41/H31*100</f>
        <v>0.7905138339920948</v>
      </c>
      <c r="I54" s="192"/>
      <c r="J54" s="192"/>
      <c r="K54" s="192"/>
      <c r="L54" s="192"/>
      <c r="M54" s="192"/>
      <c r="N54" s="192"/>
      <c r="O54" s="192"/>
      <c r="P54" s="193"/>
      <c r="Q54" s="21"/>
      <c r="R54" s="53">
        <v>0.8</v>
      </c>
    </row>
    <row r="55" spans="1:18" s="22" customFormat="1" ht="37.5" customHeight="1">
      <c r="A55" s="200" t="s">
        <v>74</v>
      </c>
      <c r="B55" s="201"/>
      <c r="C55" s="201"/>
      <c r="D55" s="201"/>
      <c r="E55" s="201"/>
      <c r="F55" s="33">
        <v>29</v>
      </c>
      <c r="G55" s="33" t="s">
        <v>22</v>
      </c>
      <c r="H55" s="192">
        <f>H42/H31*100</f>
        <v>0</v>
      </c>
      <c r="I55" s="192"/>
      <c r="J55" s="192"/>
      <c r="K55" s="192"/>
      <c r="L55" s="192"/>
      <c r="M55" s="192"/>
      <c r="N55" s="192"/>
      <c r="O55" s="192"/>
      <c r="P55" s="193"/>
      <c r="Q55" s="49"/>
      <c r="R55" s="53">
        <v>0</v>
      </c>
    </row>
    <row r="56" spans="1:18" s="22" customFormat="1" ht="38.25" customHeight="1">
      <c r="A56" s="323" t="s">
        <v>75</v>
      </c>
      <c r="B56" s="324"/>
      <c r="C56" s="324"/>
      <c r="D56" s="324"/>
      <c r="E56" s="325"/>
      <c r="F56" s="33">
        <v>30</v>
      </c>
      <c r="G56" s="33" t="s">
        <v>22</v>
      </c>
      <c r="H56" s="354">
        <f>H43/H31*100</f>
        <v>0</v>
      </c>
      <c r="I56" s="354"/>
      <c r="J56" s="354"/>
      <c r="K56" s="354"/>
      <c r="L56" s="354"/>
      <c r="M56" s="354"/>
      <c r="N56" s="354"/>
      <c r="O56" s="354"/>
      <c r="P56" s="355"/>
      <c r="Q56" s="49"/>
      <c r="R56" s="53">
        <v>0</v>
      </c>
    </row>
    <row r="57" spans="1:18" s="22" customFormat="1" ht="39.75" customHeight="1">
      <c r="A57" s="211" t="s">
        <v>24</v>
      </c>
      <c r="B57" s="212"/>
      <c r="C57" s="212"/>
      <c r="D57" s="212"/>
      <c r="E57" s="212"/>
      <c r="F57" s="33">
        <v>31</v>
      </c>
      <c r="G57" s="33" t="s">
        <v>6</v>
      </c>
      <c r="H57" s="184">
        <f>H58+H59+H60</f>
        <v>319.9</v>
      </c>
      <c r="I57" s="184"/>
      <c r="J57" s="184"/>
      <c r="K57" s="184"/>
      <c r="L57" s="184"/>
      <c r="M57" s="184"/>
      <c r="N57" s="184"/>
      <c r="O57" s="184"/>
      <c r="P57" s="185"/>
      <c r="Q57" s="21"/>
      <c r="R57" s="53">
        <v>319.9</v>
      </c>
    </row>
    <row r="58" spans="1:18" ht="36.75" customHeight="1">
      <c r="A58" s="126" t="s">
        <v>72</v>
      </c>
      <c r="B58" s="127"/>
      <c r="C58" s="127"/>
      <c r="D58" s="127"/>
      <c r="E58" s="127"/>
      <c r="F58" s="30">
        <v>32</v>
      </c>
      <c r="G58" s="30" t="s">
        <v>6</v>
      </c>
      <c r="H58" s="326">
        <f>R58</f>
        <v>7</v>
      </c>
      <c r="I58" s="326"/>
      <c r="J58" s="326"/>
      <c r="K58" s="326"/>
      <c r="L58" s="326"/>
      <c r="M58" s="326"/>
      <c r="N58" s="326"/>
      <c r="O58" s="326"/>
      <c r="P58" s="327"/>
      <c r="Q58" s="14"/>
      <c r="R58" s="53">
        <v>7</v>
      </c>
    </row>
    <row r="59" spans="1:18" s="22" customFormat="1" ht="39" customHeight="1">
      <c r="A59" s="200" t="s">
        <v>23</v>
      </c>
      <c r="B59" s="201"/>
      <c r="C59" s="201"/>
      <c r="D59" s="201"/>
      <c r="E59" s="201"/>
      <c r="F59" s="33">
        <v>33</v>
      </c>
      <c r="G59" s="33" t="s">
        <v>6</v>
      </c>
      <c r="H59" s="328">
        <f>H72+H76</f>
        <v>41.9</v>
      </c>
      <c r="I59" s="328"/>
      <c r="J59" s="328"/>
      <c r="K59" s="328"/>
      <c r="L59" s="328"/>
      <c r="M59" s="328"/>
      <c r="N59" s="328"/>
      <c r="O59" s="328"/>
      <c r="P59" s="329"/>
      <c r="Q59" s="21"/>
      <c r="R59" s="53">
        <v>41.9</v>
      </c>
    </row>
    <row r="60" spans="1:18" s="22" customFormat="1" ht="13.5" customHeight="1">
      <c r="A60" s="200" t="s">
        <v>19</v>
      </c>
      <c r="B60" s="201"/>
      <c r="C60" s="201"/>
      <c r="D60" s="201"/>
      <c r="E60" s="201"/>
      <c r="F60" s="33">
        <v>34</v>
      </c>
      <c r="G60" s="33" t="s">
        <v>6</v>
      </c>
      <c r="H60" s="328">
        <f>H61+H63+H65</f>
        <v>271</v>
      </c>
      <c r="I60" s="328"/>
      <c r="J60" s="328"/>
      <c r="K60" s="328"/>
      <c r="L60" s="328"/>
      <c r="M60" s="328"/>
      <c r="N60" s="328"/>
      <c r="O60" s="328"/>
      <c r="P60" s="329"/>
      <c r="Q60" s="21"/>
      <c r="R60" s="53">
        <v>271</v>
      </c>
    </row>
    <row r="61" spans="1:18" ht="24.75" customHeight="1">
      <c r="A61" s="126" t="s">
        <v>73</v>
      </c>
      <c r="B61" s="127"/>
      <c r="C61" s="127"/>
      <c r="D61" s="127"/>
      <c r="E61" s="127"/>
      <c r="F61" s="30">
        <v>35</v>
      </c>
      <c r="G61" s="30" t="s">
        <v>6</v>
      </c>
      <c r="H61" s="179">
        <f aca="true" t="shared" si="2" ref="H61:H67">R61</f>
        <v>271</v>
      </c>
      <c r="I61" s="180"/>
      <c r="J61" s="180"/>
      <c r="K61" s="180"/>
      <c r="L61" s="180"/>
      <c r="M61" s="180"/>
      <c r="N61" s="180"/>
      <c r="O61" s="180"/>
      <c r="P61" s="181"/>
      <c r="Q61" s="13"/>
      <c r="R61" s="53">
        <v>271</v>
      </c>
    </row>
    <row r="62" spans="1:18" ht="13.5" customHeight="1">
      <c r="A62" s="182" t="s">
        <v>58</v>
      </c>
      <c r="B62" s="183"/>
      <c r="C62" s="183"/>
      <c r="D62" s="183"/>
      <c r="E62" s="183"/>
      <c r="F62" s="30">
        <v>36</v>
      </c>
      <c r="G62" s="30" t="s">
        <v>6</v>
      </c>
      <c r="H62" s="179">
        <f t="shared" si="2"/>
        <v>0</v>
      </c>
      <c r="I62" s="180"/>
      <c r="J62" s="180"/>
      <c r="K62" s="180"/>
      <c r="L62" s="180"/>
      <c r="M62" s="180"/>
      <c r="N62" s="180"/>
      <c r="O62" s="180"/>
      <c r="P62" s="181"/>
      <c r="Q62" s="13"/>
      <c r="R62" s="53">
        <v>0</v>
      </c>
    </row>
    <row r="63" spans="1:18" ht="13.5" customHeight="1">
      <c r="A63" s="126" t="s">
        <v>20</v>
      </c>
      <c r="B63" s="127"/>
      <c r="C63" s="127"/>
      <c r="D63" s="127"/>
      <c r="E63" s="127"/>
      <c r="F63" s="30">
        <v>37</v>
      </c>
      <c r="G63" s="30" t="s">
        <v>6</v>
      </c>
      <c r="H63" s="179">
        <f t="shared" si="2"/>
        <v>0</v>
      </c>
      <c r="I63" s="180"/>
      <c r="J63" s="180"/>
      <c r="K63" s="180"/>
      <c r="L63" s="180"/>
      <c r="M63" s="180"/>
      <c r="N63" s="180"/>
      <c r="O63" s="180"/>
      <c r="P63" s="181"/>
      <c r="Q63" s="13"/>
      <c r="R63" s="53">
        <v>0</v>
      </c>
    </row>
    <row r="64" spans="1:18" ht="13.5" customHeight="1">
      <c r="A64" s="317" t="s">
        <v>59</v>
      </c>
      <c r="B64" s="318"/>
      <c r="C64" s="318"/>
      <c r="D64" s="318"/>
      <c r="E64" s="318"/>
      <c r="F64" s="30">
        <v>38</v>
      </c>
      <c r="G64" s="30" t="s">
        <v>6</v>
      </c>
      <c r="H64" s="179">
        <f t="shared" si="2"/>
        <v>0</v>
      </c>
      <c r="I64" s="180"/>
      <c r="J64" s="180"/>
      <c r="K64" s="180"/>
      <c r="L64" s="180"/>
      <c r="M64" s="180"/>
      <c r="N64" s="180"/>
      <c r="O64" s="180"/>
      <c r="P64" s="181"/>
      <c r="Q64" s="13"/>
      <c r="R64" s="53">
        <v>0</v>
      </c>
    </row>
    <row r="65" spans="1:18" ht="13.5" customHeight="1">
      <c r="A65" s="126" t="s">
        <v>61</v>
      </c>
      <c r="B65" s="127"/>
      <c r="C65" s="127"/>
      <c r="D65" s="127"/>
      <c r="E65" s="127"/>
      <c r="F65" s="30">
        <v>39</v>
      </c>
      <c r="G65" s="30" t="s">
        <v>6</v>
      </c>
      <c r="H65" s="179">
        <f t="shared" si="2"/>
        <v>0</v>
      </c>
      <c r="I65" s="180"/>
      <c r="J65" s="180"/>
      <c r="K65" s="180"/>
      <c r="L65" s="180"/>
      <c r="M65" s="180"/>
      <c r="N65" s="180"/>
      <c r="O65" s="180"/>
      <c r="P65" s="181"/>
      <c r="Q65" s="13"/>
      <c r="R65" s="53">
        <v>0</v>
      </c>
    </row>
    <row r="66" spans="1:18" ht="38.25" customHeight="1">
      <c r="A66" s="126" t="s">
        <v>74</v>
      </c>
      <c r="B66" s="127"/>
      <c r="C66" s="127"/>
      <c r="D66" s="127"/>
      <c r="E66" s="127"/>
      <c r="F66" s="30">
        <v>40</v>
      </c>
      <c r="G66" s="30" t="s">
        <v>6</v>
      </c>
      <c r="H66" s="179">
        <f t="shared" si="2"/>
        <v>0</v>
      </c>
      <c r="I66" s="180"/>
      <c r="J66" s="180"/>
      <c r="K66" s="180"/>
      <c r="L66" s="180"/>
      <c r="M66" s="180"/>
      <c r="N66" s="180"/>
      <c r="O66" s="180"/>
      <c r="P66" s="181"/>
      <c r="Q66" s="13"/>
      <c r="R66" s="53">
        <v>0</v>
      </c>
    </row>
    <row r="67" spans="1:18" ht="38.25" customHeight="1">
      <c r="A67" s="314" t="s">
        <v>75</v>
      </c>
      <c r="B67" s="315"/>
      <c r="C67" s="315"/>
      <c r="D67" s="315"/>
      <c r="E67" s="316"/>
      <c r="F67" s="30">
        <v>41</v>
      </c>
      <c r="G67" s="30" t="s">
        <v>6</v>
      </c>
      <c r="H67" s="179">
        <f t="shared" si="2"/>
        <v>0</v>
      </c>
      <c r="I67" s="180"/>
      <c r="J67" s="180"/>
      <c r="K67" s="180"/>
      <c r="L67" s="180"/>
      <c r="M67" s="180"/>
      <c r="N67" s="180"/>
      <c r="O67" s="180"/>
      <c r="P67" s="181"/>
      <c r="Q67" s="13"/>
      <c r="R67" s="53">
        <v>0</v>
      </c>
    </row>
    <row r="68" spans="1:18" ht="37.5" customHeight="1">
      <c r="A68" s="319" t="s">
        <v>25</v>
      </c>
      <c r="B68" s="320"/>
      <c r="C68" s="320"/>
      <c r="D68" s="320"/>
      <c r="E68" s="320"/>
      <c r="F68" s="30">
        <v>42</v>
      </c>
      <c r="G68" s="30" t="s">
        <v>3</v>
      </c>
      <c r="H68" s="179">
        <f>R68</f>
        <v>0</v>
      </c>
      <c r="I68" s="180"/>
      <c r="J68" s="180"/>
      <c r="K68" s="180"/>
      <c r="L68" s="180"/>
      <c r="M68" s="180"/>
      <c r="N68" s="180"/>
      <c r="O68" s="180"/>
      <c r="P68" s="181"/>
      <c r="Q68" s="13"/>
      <c r="R68" s="53">
        <v>0</v>
      </c>
    </row>
    <row r="69" spans="1:18" ht="12.75" customHeight="1">
      <c r="A69" s="154" t="s">
        <v>5</v>
      </c>
      <c r="B69" s="138"/>
      <c r="C69" s="138"/>
      <c r="D69" s="138"/>
      <c r="E69" s="138"/>
      <c r="F69" s="30">
        <v>43</v>
      </c>
      <c r="G69" s="30" t="s">
        <v>6</v>
      </c>
      <c r="H69" s="179">
        <f>R69</f>
        <v>0</v>
      </c>
      <c r="I69" s="180"/>
      <c r="J69" s="180"/>
      <c r="K69" s="180"/>
      <c r="L69" s="180"/>
      <c r="M69" s="180"/>
      <c r="N69" s="180"/>
      <c r="O69" s="180"/>
      <c r="P69" s="181"/>
      <c r="Q69" s="13"/>
      <c r="R69" s="53">
        <v>0</v>
      </c>
    </row>
    <row r="70" spans="1:18" ht="15.75" customHeight="1">
      <c r="A70" s="154" t="s">
        <v>26</v>
      </c>
      <c r="B70" s="138"/>
      <c r="C70" s="138"/>
      <c r="D70" s="138"/>
      <c r="E70" s="138"/>
      <c r="F70" s="30">
        <v>44</v>
      </c>
      <c r="G70" s="30" t="s">
        <v>3</v>
      </c>
      <c r="H70" s="179">
        <f>R70</f>
        <v>3</v>
      </c>
      <c r="I70" s="180"/>
      <c r="J70" s="180"/>
      <c r="K70" s="180"/>
      <c r="L70" s="180"/>
      <c r="M70" s="180"/>
      <c r="N70" s="180"/>
      <c r="O70" s="180"/>
      <c r="P70" s="181"/>
      <c r="Q70" s="13"/>
      <c r="R70" s="53">
        <v>3</v>
      </c>
    </row>
    <row r="71" spans="1:18" ht="13.5" customHeight="1" hidden="1" thickBot="1">
      <c r="A71" s="347">
        <v>1</v>
      </c>
      <c r="B71" s="196"/>
      <c r="C71" s="196"/>
      <c r="D71" s="196"/>
      <c r="E71" s="196"/>
      <c r="F71" s="35">
        <v>2</v>
      </c>
      <c r="G71" s="35">
        <v>3</v>
      </c>
      <c r="H71" s="196"/>
      <c r="I71" s="196"/>
      <c r="J71" s="196"/>
      <c r="K71" s="196"/>
      <c r="L71" s="196"/>
      <c r="M71" s="196"/>
      <c r="N71" s="196"/>
      <c r="O71" s="196"/>
      <c r="P71" s="197"/>
      <c r="Q71" s="8"/>
      <c r="R71" s="53"/>
    </row>
    <row r="72" spans="1:18" s="22" customFormat="1" ht="15" customHeight="1">
      <c r="A72" s="211" t="s">
        <v>27</v>
      </c>
      <c r="B72" s="212"/>
      <c r="C72" s="212"/>
      <c r="D72" s="212"/>
      <c r="E72" s="212"/>
      <c r="F72" s="33">
        <v>45</v>
      </c>
      <c r="G72" s="33" t="s">
        <v>6</v>
      </c>
      <c r="H72" s="184">
        <f>H73+H74</f>
        <v>13.3</v>
      </c>
      <c r="I72" s="184"/>
      <c r="J72" s="184"/>
      <c r="K72" s="184"/>
      <c r="L72" s="184"/>
      <c r="M72" s="184"/>
      <c r="N72" s="184"/>
      <c r="O72" s="184"/>
      <c r="P72" s="185"/>
      <c r="Q72" s="21"/>
      <c r="R72" s="53">
        <v>13.3</v>
      </c>
    </row>
    <row r="73" spans="1:18" ht="24.75" customHeight="1">
      <c r="A73" s="186" t="s">
        <v>108</v>
      </c>
      <c r="B73" s="187"/>
      <c r="C73" s="187"/>
      <c r="D73" s="187"/>
      <c r="E73" s="187"/>
      <c r="F73" s="32">
        <v>46</v>
      </c>
      <c r="G73" s="32" t="s">
        <v>6</v>
      </c>
      <c r="H73" s="340">
        <f>R73</f>
        <v>13.3</v>
      </c>
      <c r="I73" s="340"/>
      <c r="J73" s="340"/>
      <c r="K73" s="340"/>
      <c r="L73" s="340"/>
      <c r="M73" s="340"/>
      <c r="N73" s="340"/>
      <c r="O73" s="340"/>
      <c r="P73" s="341"/>
      <c r="Q73" s="26"/>
      <c r="R73" s="53">
        <v>13.3</v>
      </c>
    </row>
    <row r="74" spans="1:18" ht="24" customHeight="1">
      <c r="A74" s="348" t="s">
        <v>28</v>
      </c>
      <c r="B74" s="349"/>
      <c r="C74" s="349"/>
      <c r="D74" s="349"/>
      <c r="E74" s="349"/>
      <c r="F74" s="30">
        <v>47</v>
      </c>
      <c r="G74" s="30" t="s">
        <v>6</v>
      </c>
      <c r="H74" s="326">
        <f>R74</f>
        <v>0</v>
      </c>
      <c r="I74" s="326"/>
      <c r="J74" s="326"/>
      <c r="K74" s="326"/>
      <c r="L74" s="326"/>
      <c r="M74" s="326"/>
      <c r="N74" s="326"/>
      <c r="O74" s="326"/>
      <c r="P74" s="327"/>
      <c r="Q74" s="13"/>
      <c r="R74" s="53">
        <v>0</v>
      </c>
    </row>
    <row r="75" spans="1:18" ht="53.25" customHeight="1">
      <c r="A75" s="188" t="s">
        <v>54</v>
      </c>
      <c r="B75" s="189"/>
      <c r="C75" s="189"/>
      <c r="D75" s="189"/>
      <c r="E75" s="189"/>
      <c r="F75" s="32">
        <v>48</v>
      </c>
      <c r="G75" s="32" t="s">
        <v>3</v>
      </c>
      <c r="H75" s="194">
        <f>R75</f>
        <v>7</v>
      </c>
      <c r="I75" s="194"/>
      <c r="J75" s="194"/>
      <c r="K75" s="194"/>
      <c r="L75" s="194"/>
      <c r="M75" s="194"/>
      <c r="N75" s="194"/>
      <c r="O75" s="194"/>
      <c r="P75" s="195"/>
      <c r="Q75" s="26"/>
      <c r="R75" s="53">
        <v>7</v>
      </c>
    </row>
    <row r="76" spans="1:18" s="22" customFormat="1" ht="13.5" customHeight="1">
      <c r="A76" s="211" t="s">
        <v>29</v>
      </c>
      <c r="B76" s="212"/>
      <c r="C76" s="212"/>
      <c r="D76" s="212"/>
      <c r="E76" s="212"/>
      <c r="F76" s="33">
        <v>49</v>
      </c>
      <c r="G76" s="33" t="s">
        <v>30</v>
      </c>
      <c r="H76" s="184">
        <f>H77+H78</f>
        <v>28.599999999999998</v>
      </c>
      <c r="I76" s="184"/>
      <c r="J76" s="184"/>
      <c r="K76" s="184"/>
      <c r="L76" s="184"/>
      <c r="M76" s="184"/>
      <c r="N76" s="184"/>
      <c r="O76" s="184"/>
      <c r="P76" s="185"/>
      <c r="Q76" s="21"/>
      <c r="R76" s="53">
        <v>28.6</v>
      </c>
    </row>
    <row r="77" spans="1:18" ht="25.5" customHeight="1">
      <c r="A77" s="186" t="s">
        <v>101</v>
      </c>
      <c r="B77" s="187"/>
      <c r="C77" s="187"/>
      <c r="D77" s="187"/>
      <c r="E77" s="187"/>
      <c r="F77" s="32">
        <v>50</v>
      </c>
      <c r="G77" s="64" t="s">
        <v>30</v>
      </c>
      <c r="H77" s="340">
        <f>R77</f>
        <v>22.9</v>
      </c>
      <c r="I77" s="340"/>
      <c r="J77" s="340"/>
      <c r="K77" s="340"/>
      <c r="L77" s="340"/>
      <c r="M77" s="340"/>
      <c r="N77" s="340"/>
      <c r="O77" s="340"/>
      <c r="P77" s="341"/>
      <c r="Q77" s="28"/>
      <c r="R77" s="53">
        <v>22.9</v>
      </c>
    </row>
    <row r="78" spans="1:18" ht="24.75" customHeight="1">
      <c r="A78" s="126" t="s">
        <v>62</v>
      </c>
      <c r="B78" s="127"/>
      <c r="C78" s="127"/>
      <c r="D78" s="127"/>
      <c r="E78" s="127"/>
      <c r="F78" s="30">
        <v>51</v>
      </c>
      <c r="G78" s="30" t="s">
        <v>6</v>
      </c>
      <c r="H78" s="326">
        <f>R78</f>
        <v>5.7</v>
      </c>
      <c r="I78" s="326"/>
      <c r="J78" s="326"/>
      <c r="K78" s="326"/>
      <c r="L78" s="326"/>
      <c r="M78" s="326"/>
      <c r="N78" s="326"/>
      <c r="O78" s="326"/>
      <c r="P78" s="327"/>
      <c r="Q78" s="13"/>
      <c r="R78" s="53">
        <v>5.7</v>
      </c>
    </row>
    <row r="79" spans="1:18" s="22" customFormat="1" ht="27" customHeight="1">
      <c r="A79" s="107" t="s">
        <v>76</v>
      </c>
      <c r="B79" s="108"/>
      <c r="C79" s="108"/>
      <c r="D79" s="108"/>
      <c r="E79" s="108"/>
      <c r="F79" s="33">
        <v>52</v>
      </c>
      <c r="G79" s="33" t="s">
        <v>3</v>
      </c>
      <c r="H79" s="308">
        <f>H80+H85+H90+H94+H98+H102+H106+H110</f>
        <v>3</v>
      </c>
      <c r="I79" s="308"/>
      <c r="J79" s="308"/>
      <c r="K79" s="308"/>
      <c r="L79" s="308"/>
      <c r="M79" s="308"/>
      <c r="N79" s="308"/>
      <c r="O79" s="308"/>
      <c r="P79" s="309"/>
      <c r="Q79" s="49"/>
      <c r="R79" s="53">
        <v>3</v>
      </c>
    </row>
    <row r="80" spans="1:18" s="22" customFormat="1" ht="25.5" customHeight="1">
      <c r="A80" s="211" t="s">
        <v>77</v>
      </c>
      <c r="B80" s="108"/>
      <c r="C80" s="108"/>
      <c r="D80" s="108"/>
      <c r="E80" s="108"/>
      <c r="F80" s="33">
        <v>53</v>
      </c>
      <c r="G80" s="33" t="s">
        <v>3</v>
      </c>
      <c r="H80" s="345">
        <f>H81+H82</f>
        <v>0</v>
      </c>
      <c r="I80" s="345"/>
      <c r="J80" s="345"/>
      <c r="K80" s="345"/>
      <c r="L80" s="345"/>
      <c r="M80" s="345"/>
      <c r="N80" s="345"/>
      <c r="O80" s="345"/>
      <c r="P80" s="346"/>
      <c r="Q80" s="49"/>
      <c r="R80" s="53">
        <v>0</v>
      </c>
    </row>
    <row r="81" spans="1:18" ht="24" customHeight="1">
      <c r="A81" s="126" t="s">
        <v>78</v>
      </c>
      <c r="B81" s="127"/>
      <c r="C81" s="127"/>
      <c r="D81" s="127"/>
      <c r="E81" s="127"/>
      <c r="F81" s="75">
        <v>54</v>
      </c>
      <c r="G81" s="30" t="s">
        <v>3</v>
      </c>
      <c r="H81" s="118">
        <f>R81</f>
        <v>0</v>
      </c>
      <c r="I81" s="118"/>
      <c r="J81" s="118"/>
      <c r="K81" s="118"/>
      <c r="L81" s="118"/>
      <c r="M81" s="118"/>
      <c r="N81" s="118"/>
      <c r="O81" s="118"/>
      <c r="P81" s="119"/>
      <c r="Q81" s="14"/>
      <c r="R81" s="53">
        <v>0</v>
      </c>
    </row>
    <row r="82" spans="1:108" s="45" customFormat="1" ht="12.75" customHeight="1">
      <c r="A82" s="170" t="s">
        <v>31</v>
      </c>
      <c r="B82" s="171"/>
      <c r="C82" s="171"/>
      <c r="D82" s="171"/>
      <c r="E82" s="171"/>
      <c r="F82" s="36" t="s">
        <v>95</v>
      </c>
      <c r="G82" s="36" t="s">
        <v>3</v>
      </c>
      <c r="H82" s="122">
        <f>R82</f>
        <v>0</v>
      </c>
      <c r="I82" s="122"/>
      <c r="J82" s="122"/>
      <c r="K82" s="122"/>
      <c r="L82" s="122"/>
      <c r="M82" s="122"/>
      <c r="N82" s="122"/>
      <c r="O82" s="122"/>
      <c r="P82" s="123"/>
      <c r="Q82" s="39"/>
      <c r="R82" s="53">
        <v>0</v>
      </c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</row>
    <row r="83" spans="1:108" s="74" customFormat="1" ht="52.5" customHeight="1">
      <c r="A83" s="172" t="s">
        <v>116</v>
      </c>
      <c r="B83" s="173"/>
      <c r="C83" s="173"/>
      <c r="D83" s="173"/>
      <c r="E83" s="173"/>
      <c r="F83" s="70">
        <v>55</v>
      </c>
      <c r="G83" s="70" t="s">
        <v>3</v>
      </c>
      <c r="H83" s="168">
        <f>R83</f>
        <v>0</v>
      </c>
      <c r="I83" s="168"/>
      <c r="J83" s="168"/>
      <c r="K83" s="168"/>
      <c r="L83" s="168"/>
      <c r="M83" s="168"/>
      <c r="N83" s="168"/>
      <c r="O83" s="168"/>
      <c r="P83" s="169"/>
      <c r="Q83" s="71"/>
      <c r="R83" s="53">
        <v>0</v>
      </c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</row>
    <row r="84" spans="1:18" s="22" customFormat="1" ht="39.75" customHeight="1">
      <c r="A84" s="176" t="s">
        <v>117</v>
      </c>
      <c r="B84" s="177"/>
      <c r="C84" s="177"/>
      <c r="D84" s="177"/>
      <c r="E84" s="178"/>
      <c r="F84" s="64">
        <v>56</v>
      </c>
      <c r="G84" s="64" t="s">
        <v>3</v>
      </c>
      <c r="H84" s="174">
        <f>R84</f>
        <v>0</v>
      </c>
      <c r="I84" s="174"/>
      <c r="J84" s="174"/>
      <c r="K84" s="174"/>
      <c r="L84" s="174"/>
      <c r="M84" s="174"/>
      <c r="N84" s="174"/>
      <c r="O84" s="174"/>
      <c r="P84" s="175"/>
      <c r="Q84" s="21"/>
      <c r="R84" s="53">
        <v>0</v>
      </c>
    </row>
    <row r="85" spans="1:18" s="22" customFormat="1" ht="25.5" customHeight="1">
      <c r="A85" s="107" t="s">
        <v>32</v>
      </c>
      <c r="B85" s="108"/>
      <c r="C85" s="108"/>
      <c r="D85" s="108"/>
      <c r="E85" s="108"/>
      <c r="F85" s="33">
        <v>57</v>
      </c>
      <c r="G85" s="33" t="s">
        <v>3</v>
      </c>
      <c r="H85" s="109">
        <f>H86+H87</f>
        <v>1</v>
      </c>
      <c r="I85" s="109"/>
      <c r="J85" s="109"/>
      <c r="K85" s="109"/>
      <c r="L85" s="109"/>
      <c r="M85" s="109"/>
      <c r="N85" s="109"/>
      <c r="O85" s="109"/>
      <c r="P85" s="110"/>
      <c r="Q85" s="21"/>
      <c r="R85" s="53">
        <v>1</v>
      </c>
    </row>
    <row r="86" spans="1:18" ht="25.5" customHeight="1">
      <c r="A86" s="126" t="s">
        <v>78</v>
      </c>
      <c r="B86" s="127"/>
      <c r="C86" s="127"/>
      <c r="D86" s="127"/>
      <c r="E86" s="127"/>
      <c r="F86" s="30">
        <v>58</v>
      </c>
      <c r="G86" s="30" t="s">
        <v>3</v>
      </c>
      <c r="H86" s="118">
        <f>R86</f>
        <v>0</v>
      </c>
      <c r="I86" s="118"/>
      <c r="J86" s="118"/>
      <c r="K86" s="118"/>
      <c r="L86" s="118"/>
      <c r="M86" s="118"/>
      <c r="N86" s="118"/>
      <c r="O86" s="118"/>
      <c r="P86" s="119"/>
      <c r="Q86" s="13"/>
      <c r="R86" s="53"/>
    </row>
    <row r="87" spans="1:108" s="45" customFormat="1" ht="15.75" customHeight="1">
      <c r="A87" s="120" t="s">
        <v>33</v>
      </c>
      <c r="B87" s="121"/>
      <c r="C87" s="121"/>
      <c r="D87" s="121"/>
      <c r="E87" s="121"/>
      <c r="F87" s="36" t="s">
        <v>79</v>
      </c>
      <c r="G87" s="36" t="s">
        <v>3</v>
      </c>
      <c r="H87" s="122">
        <f>R87</f>
        <v>1</v>
      </c>
      <c r="I87" s="122"/>
      <c r="J87" s="122"/>
      <c r="K87" s="122"/>
      <c r="L87" s="122"/>
      <c r="M87" s="122"/>
      <c r="N87" s="122"/>
      <c r="O87" s="122"/>
      <c r="P87" s="123"/>
      <c r="Q87" s="39"/>
      <c r="R87" s="54">
        <v>1</v>
      </c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</row>
    <row r="88" spans="1:18" ht="52.5" customHeight="1">
      <c r="A88" s="352" t="s">
        <v>116</v>
      </c>
      <c r="B88" s="353"/>
      <c r="C88" s="353"/>
      <c r="D88" s="353"/>
      <c r="E88" s="353"/>
      <c r="F88" s="70">
        <v>59</v>
      </c>
      <c r="G88" s="70" t="s">
        <v>3</v>
      </c>
      <c r="H88" s="168">
        <f>R88</f>
        <v>1</v>
      </c>
      <c r="I88" s="168"/>
      <c r="J88" s="168"/>
      <c r="K88" s="168"/>
      <c r="L88" s="168"/>
      <c r="M88" s="168"/>
      <c r="N88" s="168"/>
      <c r="O88" s="168"/>
      <c r="P88" s="169"/>
      <c r="Q88" s="71"/>
      <c r="R88" s="72">
        <v>1</v>
      </c>
    </row>
    <row r="89" spans="1:18" ht="13.5" customHeight="1" hidden="1" thickBot="1">
      <c r="A89" s="347">
        <v>1</v>
      </c>
      <c r="B89" s="196"/>
      <c r="C89" s="196"/>
      <c r="D89" s="196"/>
      <c r="E89" s="196"/>
      <c r="F89" s="35">
        <v>2</v>
      </c>
      <c r="G89" s="35">
        <v>3</v>
      </c>
      <c r="H89" s="196"/>
      <c r="I89" s="196"/>
      <c r="J89" s="196"/>
      <c r="K89" s="196"/>
      <c r="L89" s="196"/>
      <c r="M89" s="196"/>
      <c r="N89" s="196"/>
      <c r="O89" s="196"/>
      <c r="P89" s="197"/>
      <c r="Q89" s="8"/>
      <c r="R89" s="53"/>
    </row>
    <row r="90" spans="1:18" s="22" customFormat="1" ht="15" customHeight="1">
      <c r="A90" s="107" t="s">
        <v>34</v>
      </c>
      <c r="B90" s="108"/>
      <c r="C90" s="108"/>
      <c r="D90" s="108"/>
      <c r="E90" s="108"/>
      <c r="F90" s="33">
        <v>60</v>
      </c>
      <c r="G90" s="33" t="s">
        <v>3</v>
      </c>
      <c r="H90" s="109">
        <f>H91+H92</f>
        <v>0</v>
      </c>
      <c r="I90" s="109"/>
      <c r="J90" s="109"/>
      <c r="K90" s="109"/>
      <c r="L90" s="109"/>
      <c r="M90" s="109"/>
      <c r="N90" s="109"/>
      <c r="O90" s="109"/>
      <c r="P90" s="110"/>
      <c r="Q90" s="21"/>
      <c r="R90" s="53">
        <v>0</v>
      </c>
    </row>
    <row r="91" spans="1:18" ht="24" customHeight="1">
      <c r="A91" s="126" t="s">
        <v>78</v>
      </c>
      <c r="B91" s="127"/>
      <c r="C91" s="127"/>
      <c r="D91" s="127"/>
      <c r="E91" s="127"/>
      <c r="F91" s="30">
        <v>61</v>
      </c>
      <c r="G91" s="30" t="s">
        <v>3</v>
      </c>
      <c r="H91" s="118">
        <f>R91</f>
        <v>0</v>
      </c>
      <c r="I91" s="118"/>
      <c r="J91" s="118"/>
      <c r="K91" s="118"/>
      <c r="L91" s="118"/>
      <c r="M91" s="118"/>
      <c r="N91" s="118"/>
      <c r="O91" s="118"/>
      <c r="P91" s="119"/>
      <c r="Q91" s="13"/>
      <c r="R91" s="53">
        <v>0</v>
      </c>
    </row>
    <row r="92" spans="1:108" s="45" customFormat="1" ht="12.75" customHeight="1">
      <c r="A92" s="120" t="s">
        <v>31</v>
      </c>
      <c r="B92" s="121"/>
      <c r="C92" s="121"/>
      <c r="D92" s="121"/>
      <c r="E92" s="121"/>
      <c r="F92" s="36" t="s">
        <v>80</v>
      </c>
      <c r="G92" s="36" t="s">
        <v>3</v>
      </c>
      <c r="H92" s="122">
        <f>R92</f>
        <v>0</v>
      </c>
      <c r="I92" s="122"/>
      <c r="J92" s="122"/>
      <c r="K92" s="122"/>
      <c r="L92" s="122"/>
      <c r="M92" s="122"/>
      <c r="N92" s="122"/>
      <c r="O92" s="122"/>
      <c r="P92" s="123"/>
      <c r="Q92" s="39"/>
      <c r="R92" s="53">
        <v>0</v>
      </c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</row>
    <row r="93" spans="1:18" ht="53.25" customHeight="1">
      <c r="A93" s="111" t="s">
        <v>118</v>
      </c>
      <c r="B93" s="112"/>
      <c r="C93" s="112"/>
      <c r="D93" s="112"/>
      <c r="E93" s="112"/>
      <c r="F93" s="63">
        <v>62</v>
      </c>
      <c r="G93" s="63" t="s">
        <v>3</v>
      </c>
      <c r="H93" s="166">
        <f>R93</f>
        <v>0</v>
      </c>
      <c r="I93" s="166"/>
      <c r="J93" s="166"/>
      <c r="K93" s="166"/>
      <c r="L93" s="166"/>
      <c r="M93" s="166"/>
      <c r="N93" s="166"/>
      <c r="O93" s="166"/>
      <c r="P93" s="167"/>
      <c r="Q93" s="76"/>
      <c r="R93" s="53">
        <v>0</v>
      </c>
    </row>
    <row r="94" spans="1:18" s="22" customFormat="1" ht="15.75" customHeight="1">
      <c r="A94" s="107" t="s">
        <v>35</v>
      </c>
      <c r="B94" s="108"/>
      <c r="C94" s="108"/>
      <c r="D94" s="108"/>
      <c r="E94" s="108"/>
      <c r="F94" s="33">
        <v>63</v>
      </c>
      <c r="G94" s="33" t="s">
        <v>3</v>
      </c>
      <c r="H94" s="109">
        <f>H95+H96</f>
        <v>0</v>
      </c>
      <c r="I94" s="109"/>
      <c r="J94" s="109"/>
      <c r="K94" s="109"/>
      <c r="L94" s="109"/>
      <c r="M94" s="109"/>
      <c r="N94" s="109"/>
      <c r="O94" s="109"/>
      <c r="P94" s="110"/>
      <c r="Q94" s="21"/>
      <c r="R94" s="53">
        <v>0</v>
      </c>
    </row>
    <row r="95" spans="1:18" ht="25.5" customHeight="1">
      <c r="A95" s="126" t="s">
        <v>78</v>
      </c>
      <c r="B95" s="127"/>
      <c r="C95" s="127"/>
      <c r="D95" s="127"/>
      <c r="E95" s="127"/>
      <c r="F95" s="35">
        <v>64</v>
      </c>
      <c r="G95" s="35" t="s">
        <v>3</v>
      </c>
      <c r="H95" s="196">
        <f>R95</f>
        <v>0</v>
      </c>
      <c r="I95" s="196"/>
      <c r="J95" s="196"/>
      <c r="K95" s="196"/>
      <c r="L95" s="196"/>
      <c r="M95" s="196"/>
      <c r="N95" s="196"/>
      <c r="O95" s="196"/>
      <c r="P95" s="197"/>
      <c r="Q95" s="8"/>
      <c r="R95" s="53">
        <v>0</v>
      </c>
    </row>
    <row r="96" spans="1:108" s="45" customFormat="1" ht="14.25" customHeight="1">
      <c r="A96" s="120" t="s">
        <v>31</v>
      </c>
      <c r="B96" s="121"/>
      <c r="C96" s="121"/>
      <c r="D96" s="121"/>
      <c r="E96" s="121"/>
      <c r="F96" s="36" t="s">
        <v>81</v>
      </c>
      <c r="G96" s="36" t="s">
        <v>3</v>
      </c>
      <c r="H96" s="122">
        <f>R96</f>
        <v>0</v>
      </c>
      <c r="I96" s="122"/>
      <c r="J96" s="122"/>
      <c r="K96" s="122"/>
      <c r="L96" s="122"/>
      <c r="M96" s="122"/>
      <c r="N96" s="122"/>
      <c r="O96" s="122"/>
      <c r="P96" s="123"/>
      <c r="Q96" s="39"/>
      <c r="R96" s="53">
        <v>0</v>
      </c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</row>
    <row r="97" spans="1:18" ht="50.25" customHeight="1">
      <c r="A97" s="111" t="s">
        <v>118</v>
      </c>
      <c r="B97" s="112"/>
      <c r="C97" s="112"/>
      <c r="D97" s="112"/>
      <c r="E97" s="112"/>
      <c r="F97" s="63">
        <v>65</v>
      </c>
      <c r="G97" s="63" t="s">
        <v>3</v>
      </c>
      <c r="H97" s="166">
        <f>R97</f>
        <v>0</v>
      </c>
      <c r="I97" s="166"/>
      <c r="J97" s="166"/>
      <c r="K97" s="166"/>
      <c r="L97" s="166"/>
      <c r="M97" s="166"/>
      <c r="N97" s="166"/>
      <c r="O97" s="166"/>
      <c r="P97" s="167"/>
      <c r="Q97" s="76"/>
      <c r="R97" s="53">
        <v>0</v>
      </c>
    </row>
    <row r="98" spans="1:18" s="22" customFormat="1" ht="14.25" customHeight="1">
      <c r="A98" s="107" t="s">
        <v>36</v>
      </c>
      <c r="B98" s="108"/>
      <c r="C98" s="108"/>
      <c r="D98" s="108"/>
      <c r="E98" s="108"/>
      <c r="F98" s="33">
        <v>66</v>
      </c>
      <c r="G98" s="33" t="s">
        <v>3</v>
      </c>
      <c r="H98" s="109">
        <f>H99+H100</f>
        <v>1</v>
      </c>
      <c r="I98" s="109"/>
      <c r="J98" s="109"/>
      <c r="K98" s="109"/>
      <c r="L98" s="109"/>
      <c r="M98" s="109"/>
      <c r="N98" s="109"/>
      <c r="O98" s="109"/>
      <c r="P98" s="110"/>
      <c r="Q98" s="21"/>
      <c r="R98" s="53">
        <v>1</v>
      </c>
    </row>
    <row r="99" spans="1:18" ht="26.25" customHeight="1">
      <c r="A99" s="126" t="s">
        <v>78</v>
      </c>
      <c r="B99" s="127"/>
      <c r="C99" s="127"/>
      <c r="D99" s="127"/>
      <c r="E99" s="127"/>
      <c r="F99" s="32">
        <v>67</v>
      </c>
      <c r="G99" s="32" t="s">
        <v>3</v>
      </c>
      <c r="H99" s="331">
        <f>R99</f>
        <v>0</v>
      </c>
      <c r="I99" s="331"/>
      <c r="J99" s="331"/>
      <c r="K99" s="331"/>
      <c r="L99" s="331"/>
      <c r="M99" s="331"/>
      <c r="N99" s="331"/>
      <c r="O99" s="331"/>
      <c r="P99" s="332"/>
      <c r="Q99" s="26"/>
      <c r="R99" s="53"/>
    </row>
    <row r="100" spans="1:108" s="45" customFormat="1" ht="12.75" customHeight="1">
      <c r="A100" s="120" t="s">
        <v>31</v>
      </c>
      <c r="B100" s="121"/>
      <c r="C100" s="121"/>
      <c r="D100" s="121"/>
      <c r="E100" s="121"/>
      <c r="F100" s="36" t="s">
        <v>82</v>
      </c>
      <c r="G100" s="36" t="s">
        <v>3</v>
      </c>
      <c r="H100" s="122">
        <f>R100</f>
        <v>1</v>
      </c>
      <c r="I100" s="122"/>
      <c r="J100" s="122"/>
      <c r="K100" s="122"/>
      <c r="L100" s="122"/>
      <c r="M100" s="122"/>
      <c r="N100" s="122"/>
      <c r="O100" s="122"/>
      <c r="P100" s="123"/>
      <c r="Q100" s="39"/>
      <c r="R100" s="54">
        <v>1</v>
      </c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</row>
    <row r="101" spans="1:18" ht="50.25" customHeight="1">
      <c r="A101" s="111" t="s">
        <v>118</v>
      </c>
      <c r="B101" s="112"/>
      <c r="C101" s="112"/>
      <c r="D101" s="112"/>
      <c r="E101" s="112"/>
      <c r="F101" s="70">
        <v>68</v>
      </c>
      <c r="G101" s="70" t="s">
        <v>3</v>
      </c>
      <c r="H101" s="168">
        <f>R101</f>
        <v>1</v>
      </c>
      <c r="I101" s="168"/>
      <c r="J101" s="168"/>
      <c r="K101" s="168"/>
      <c r="L101" s="168"/>
      <c r="M101" s="168"/>
      <c r="N101" s="168"/>
      <c r="O101" s="168"/>
      <c r="P101" s="169"/>
      <c r="Q101" s="71"/>
      <c r="R101" s="72">
        <v>1</v>
      </c>
    </row>
    <row r="102" spans="1:18" s="22" customFormat="1" ht="13.5" customHeight="1">
      <c r="A102" s="107" t="s">
        <v>37</v>
      </c>
      <c r="B102" s="108"/>
      <c r="C102" s="108"/>
      <c r="D102" s="108"/>
      <c r="E102" s="108"/>
      <c r="F102" s="33">
        <v>69</v>
      </c>
      <c r="G102" s="33" t="s">
        <v>3</v>
      </c>
      <c r="H102" s="109">
        <f>H103+H104</f>
        <v>0</v>
      </c>
      <c r="I102" s="109"/>
      <c r="J102" s="109"/>
      <c r="K102" s="109"/>
      <c r="L102" s="109"/>
      <c r="M102" s="109"/>
      <c r="N102" s="109"/>
      <c r="O102" s="109"/>
      <c r="P102" s="110"/>
      <c r="Q102" s="21"/>
      <c r="R102" s="53">
        <v>0</v>
      </c>
    </row>
    <row r="103" spans="1:18" ht="27" customHeight="1">
      <c r="A103" s="126" t="s">
        <v>78</v>
      </c>
      <c r="B103" s="127"/>
      <c r="C103" s="127"/>
      <c r="D103" s="127"/>
      <c r="E103" s="127"/>
      <c r="F103" s="30">
        <v>70</v>
      </c>
      <c r="G103" s="30" t="s">
        <v>3</v>
      </c>
      <c r="H103" s="118">
        <f>R103</f>
        <v>0</v>
      </c>
      <c r="I103" s="118"/>
      <c r="J103" s="118"/>
      <c r="K103" s="118"/>
      <c r="L103" s="118"/>
      <c r="M103" s="118"/>
      <c r="N103" s="118"/>
      <c r="O103" s="118"/>
      <c r="P103" s="119"/>
      <c r="Q103" s="13"/>
      <c r="R103" s="53">
        <v>0</v>
      </c>
    </row>
    <row r="104" spans="1:108" s="45" customFormat="1" ht="14.25" customHeight="1">
      <c r="A104" s="120" t="s">
        <v>31</v>
      </c>
      <c r="B104" s="121"/>
      <c r="C104" s="121"/>
      <c r="D104" s="121"/>
      <c r="E104" s="121"/>
      <c r="F104" s="36" t="s">
        <v>83</v>
      </c>
      <c r="G104" s="36" t="s">
        <v>3</v>
      </c>
      <c r="H104" s="122">
        <f>R104</f>
        <v>0</v>
      </c>
      <c r="I104" s="122"/>
      <c r="J104" s="122"/>
      <c r="K104" s="122"/>
      <c r="L104" s="122"/>
      <c r="M104" s="122"/>
      <c r="N104" s="122"/>
      <c r="O104" s="122"/>
      <c r="P104" s="123"/>
      <c r="Q104" s="39"/>
      <c r="R104" s="53">
        <v>0</v>
      </c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</row>
    <row r="105" spans="1:18" ht="51" customHeight="1">
      <c r="A105" s="111" t="s">
        <v>118</v>
      </c>
      <c r="B105" s="112"/>
      <c r="C105" s="112"/>
      <c r="D105" s="112"/>
      <c r="E105" s="112"/>
      <c r="F105" s="63">
        <v>71</v>
      </c>
      <c r="G105" s="63" t="s">
        <v>3</v>
      </c>
      <c r="H105" s="166">
        <f>R105</f>
        <v>0</v>
      </c>
      <c r="I105" s="166"/>
      <c r="J105" s="166"/>
      <c r="K105" s="166"/>
      <c r="L105" s="166"/>
      <c r="M105" s="166"/>
      <c r="N105" s="166"/>
      <c r="O105" s="166"/>
      <c r="P105" s="167"/>
      <c r="Q105" s="76"/>
      <c r="R105" s="53">
        <v>0</v>
      </c>
    </row>
    <row r="106" spans="1:18" s="22" customFormat="1" ht="12.75" customHeight="1">
      <c r="A106" s="107" t="s">
        <v>38</v>
      </c>
      <c r="B106" s="108"/>
      <c r="C106" s="108"/>
      <c r="D106" s="108"/>
      <c r="E106" s="108"/>
      <c r="F106" s="33">
        <v>72</v>
      </c>
      <c r="G106" s="33" t="s">
        <v>3</v>
      </c>
      <c r="H106" s="109">
        <f>H107+H108</f>
        <v>0</v>
      </c>
      <c r="I106" s="109"/>
      <c r="J106" s="109"/>
      <c r="K106" s="109"/>
      <c r="L106" s="109"/>
      <c r="M106" s="109"/>
      <c r="N106" s="109"/>
      <c r="O106" s="109"/>
      <c r="P106" s="110"/>
      <c r="Q106" s="21"/>
      <c r="R106" s="53">
        <v>0</v>
      </c>
    </row>
    <row r="107" spans="1:18" ht="28.5" customHeight="1">
      <c r="A107" s="126" t="s">
        <v>78</v>
      </c>
      <c r="B107" s="127"/>
      <c r="C107" s="127"/>
      <c r="D107" s="127"/>
      <c r="E107" s="127"/>
      <c r="F107" s="30">
        <v>73</v>
      </c>
      <c r="G107" s="30" t="s">
        <v>3</v>
      </c>
      <c r="H107" s="118">
        <f>R107</f>
        <v>0</v>
      </c>
      <c r="I107" s="118"/>
      <c r="J107" s="118"/>
      <c r="K107" s="118"/>
      <c r="L107" s="118"/>
      <c r="M107" s="118"/>
      <c r="N107" s="118"/>
      <c r="O107" s="118"/>
      <c r="P107" s="119"/>
      <c r="Q107" s="13"/>
      <c r="R107" s="53">
        <v>0</v>
      </c>
    </row>
    <row r="108" spans="1:108" s="45" customFormat="1" ht="12" customHeight="1">
      <c r="A108" s="120" t="s">
        <v>31</v>
      </c>
      <c r="B108" s="121"/>
      <c r="C108" s="121"/>
      <c r="D108" s="121"/>
      <c r="E108" s="121"/>
      <c r="F108" s="36" t="s">
        <v>84</v>
      </c>
      <c r="G108" s="36" t="s">
        <v>3</v>
      </c>
      <c r="H108" s="122">
        <f>R108</f>
        <v>0</v>
      </c>
      <c r="I108" s="122"/>
      <c r="J108" s="122"/>
      <c r="K108" s="122"/>
      <c r="L108" s="122"/>
      <c r="M108" s="122"/>
      <c r="N108" s="122"/>
      <c r="O108" s="122"/>
      <c r="P108" s="123"/>
      <c r="Q108" s="39"/>
      <c r="R108" s="53">
        <v>0</v>
      </c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</row>
    <row r="109" spans="1:108" s="41" customFormat="1" ht="50.25" customHeight="1">
      <c r="A109" s="111" t="s">
        <v>118</v>
      </c>
      <c r="B109" s="112"/>
      <c r="C109" s="112"/>
      <c r="D109" s="112"/>
      <c r="E109" s="112"/>
      <c r="F109" s="70">
        <v>74</v>
      </c>
      <c r="G109" s="70" t="s">
        <v>3</v>
      </c>
      <c r="H109" s="168">
        <f>R109</f>
        <v>0</v>
      </c>
      <c r="I109" s="168"/>
      <c r="J109" s="168"/>
      <c r="K109" s="168"/>
      <c r="L109" s="168"/>
      <c r="M109" s="168"/>
      <c r="N109" s="168"/>
      <c r="O109" s="168"/>
      <c r="P109" s="169"/>
      <c r="Q109" s="77"/>
      <c r="R109" s="53">
        <v>0</v>
      </c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</row>
    <row r="110" spans="1:18" s="22" customFormat="1" ht="15" customHeight="1">
      <c r="A110" s="107" t="s">
        <v>39</v>
      </c>
      <c r="B110" s="108"/>
      <c r="C110" s="108"/>
      <c r="D110" s="108"/>
      <c r="E110" s="108"/>
      <c r="F110" s="33">
        <v>75</v>
      </c>
      <c r="G110" s="33" t="s">
        <v>3</v>
      </c>
      <c r="H110" s="109">
        <f>H111+H112</f>
        <v>1</v>
      </c>
      <c r="I110" s="109"/>
      <c r="J110" s="109"/>
      <c r="K110" s="109"/>
      <c r="L110" s="109"/>
      <c r="M110" s="109"/>
      <c r="N110" s="109"/>
      <c r="O110" s="109"/>
      <c r="P110" s="110"/>
      <c r="Q110" s="21"/>
      <c r="R110" s="53">
        <v>1</v>
      </c>
    </row>
    <row r="111" spans="1:18" ht="26.25" customHeight="1">
      <c r="A111" s="126" t="s">
        <v>78</v>
      </c>
      <c r="B111" s="127"/>
      <c r="C111" s="127"/>
      <c r="D111" s="127"/>
      <c r="E111" s="127"/>
      <c r="F111" s="30">
        <v>76</v>
      </c>
      <c r="G111" s="30" t="s">
        <v>3</v>
      </c>
      <c r="H111" s="118">
        <f>R111</f>
        <v>1</v>
      </c>
      <c r="I111" s="118"/>
      <c r="J111" s="118"/>
      <c r="K111" s="118"/>
      <c r="L111" s="118"/>
      <c r="M111" s="118"/>
      <c r="N111" s="118"/>
      <c r="O111" s="118"/>
      <c r="P111" s="119"/>
      <c r="Q111" s="13"/>
      <c r="R111" s="53">
        <v>1</v>
      </c>
    </row>
    <row r="112" spans="1:18" s="44" customFormat="1" ht="13.5" customHeight="1">
      <c r="A112" s="103" t="s">
        <v>31</v>
      </c>
      <c r="B112" s="104"/>
      <c r="C112" s="104"/>
      <c r="D112" s="104"/>
      <c r="E112" s="104"/>
      <c r="F112" s="46" t="s">
        <v>85</v>
      </c>
      <c r="G112" s="46" t="s">
        <v>3</v>
      </c>
      <c r="H112" s="105">
        <f>R112</f>
        <v>0</v>
      </c>
      <c r="I112" s="105"/>
      <c r="J112" s="105"/>
      <c r="K112" s="105"/>
      <c r="L112" s="105"/>
      <c r="M112" s="105"/>
      <c r="N112" s="105"/>
      <c r="O112" s="105"/>
      <c r="P112" s="106"/>
      <c r="Q112" s="47"/>
      <c r="R112" s="54">
        <v>0</v>
      </c>
    </row>
    <row r="113" spans="1:18" ht="51" customHeight="1">
      <c r="A113" s="111" t="s">
        <v>118</v>
      </c>
      <c r="B113" s="112"/>
      <c r="C113" s="112"/>
      <c r="D113" s="112"/>
      <c r="E113" s="112"/>
      <c r="F113" s="63">
        <v>77</v>
      </c>
      <c r="G113" s="63" t="s">
        <v>3</v>
      </c>
      <c r="H113" s="333">
        <f>R113</f>
        <v>0</v>
      </c>
      <c r="I113" s="334"/>
      <c r="J113" s="334"/>
      <c r="K113" s="334"/>
      <c r="L113" s="334"/>
      <c r="M113" s="334"/>
      <c r="N113" s="334"/>
      <c r="O113" s="334"/>
      <c r="P113" s="335"/>
      <c r="Q113" s="76"/>
      <c r="R113" s="72">
        <v>0</v>
      </c>
    </row>
    <row r="114" spans="1:18" s="67" customFormat="1" ht="27" customHeight="1">
      <c r="A114" s="131" t="s">
        <v>96</v>
      </c>
      <c r="B114" s="132"/>
      <c r="C114" s="132"/>
      <c r="D114" s="132"/>
      <c r="E114" s="133"/>
      <c r="F114" s="65" t="s">
        <v>97</v>
      </c>
      <c r="G114" s="65" t="s">
        <v>3</v>
      </c>
      <c r="H114" s="128">
        <f>H115+H116</f>
        <v>1</v>
      </c>
      <c r="I114" s="129"/>
      <c r="J114" s="129"/>
      <c r="K114" s="129"/>
      <c r="L114" s="129"/>
      <c r="M114" s="129"/>
      <c r="N114" s="129"/>
      <c r="O114" s="129"/>
      <c r="P114" s="130"/>
      <c r="Q114" s="66"/>
      <c r="R114" s="54">
        <v>1</v>
      </c>
    </row>
    <row r="115" spans="1:18" s="44" customFormat="1" ht="24" customHeight="1">
      <c r="A115" s="103" t="s">
        <v>78</v>
      </c>
      <c r="B115" s="104"/>
      <c r="C115" s="104"/>
      <c r="D115" s="104"/>
      <c r="E115" s="104"/>
      <c r="F115" s="46" t="s">
        <v>98</v>
      </c>
      <c r="G115" s="46" t="s">
        <v>3</v>
      </c>
      <c r="H115" s="115">
        <f aca="true" t="shared" si="3" ref="H115:H127">R115</f>
        <v>1</v>
      </c>
      <c r="I115" s="116"/>
      <c r="J115" s="116"/>
      <c r="K115" s="116"/>
      <c r="L115" s="116"/>
      <c r="M115" s="116"/>
      <c r="N115" s="116"/>
      <c r="O115" s="116"/>
      <c r="P115" s="117"/>
      <c r="Q115" s="47"/>
      <c r="R115" s="54">
        <v>1</v>
      </c>
    </row>
    <row r="116" spans="1:18" s="44" customFormat="1" ht="13.5" customHeight="1">
      <c r="A116" s="124" t="s">
        <v>31</v>
      </c>
      <c r="B116" s="125"/>
      <c r="C116" s="125"/>
      <c r="D116" s="125"/>
      <c r="E116" s="125"/>
      <c r="F116" s="46" t="s">
        <v>99</v>
      </c>
      <c r="G116" s="46" t="s">
        <v>3</v>
      </c>
      <c r="H116" s="115">
        <f t="shared" si="3"/>
        <v>0</v>
      </c>
      <c r="I116" s="116"/>
      <c r="J116" s="116"/>
      <c r="K116" s="116"/>
      <c r="L116" s="116"/>
      <c r="M116" s="116"/>
      <c r="N116" s="116"/>
      <c r="O116" s="116"/>
      <c r="P116" s="117"/>
      <c r="Q116" s="47"/>
      <c r="R116" s="54">
        <v>0</v>
      </c>
    </row>
    <row r="117" spans="1:18" s="44" customFormat="1" ht="51" customHeight="1">
      <c r="A117" s="356" t="s">
        <v>119</v>
      </c>
      <c r="B117" s="357"/>
      <c r="C117" s="357"/>
      <c r="D117" s="357"/>
      <c r="E117" s="357"/>
      <c r="F117" s="46" t="s">
        <v>100</v>
      </c>
      <c r="G117" s="46" t="s">
        <v>3</v>
      </c>
      <c r="H117" s="115">
        <f t="shared" si="3"/>
        <v>0</v>
      </c>
      <c r="I117" s="116"/>
      <c r="J117" s="116"/>
      <c r="K117" s="116"/>
      <c r="L117" s="116"/>
      <c r="M117" s="116"/>
      <c r="N117" s="116"/>
      <c r="O117" s="116"/>
      <c r="P117" s="117"/>
      <c r="Q117" s="47"/>
      <c r="R117" s="54">
        <v>0</v>
      </c>
    </row>
    <row r="118" spans="1:18" s="69" customFormat="1" ht="42" customHeight="1">
      <c r="A118" s="147" t="s">
        <v>103</v>
      </c>
      <c r="B118" s="148"/>
      <c r="C118" s="148"/>
      <c r="D118" s="148"/>
      <c r="E118" s="149"/>
      <c r="F118" s="78">
        <v>78</v>
      </c>
      <c r="G118" s="79" t="s">
        <v>3</v>
      </c>
      <c r="H118" s="100">
        <f aca="true" t="shared" si="4" ref="H118:H124">R118</f>
        <v>0</v>
      </c>
      <c r="I118" s="101"/>
      <c r="J118" s="101"/>
      <c r="K118" s="101"/>
      <c r="L118" s="101"/>
      <c r="M118" s="101"/>
      <c r="N118" s="101"/>
      <c r="O118" s="101"/>
      <c r="P118" s="102"/>
      <c r="Q118" s="68"/>
      <c r="R118" s="54">
        <v>0</v>
      </c>
    </row>
    <row r="119" spans="1:18" s="69" customFormat="1" ht="15" customHeight="1">
      <c r="A119" s="150" t="s">
        <v>102</v>
      </c>
      <c r="B119" s="151"/>
      <c r="C119" s="151"/>
      <c r="D119" s="151"/>
      <c r="E119" s="151"/>
      <c r="F119" s="78">
        <v>79</v>
      </c>
      <c r="G119" s="79" t="s">
        <v>3</v>
      </c>
      <c r="H119" s="100">
        <f t="shared" si="4"/>
        <v>0</v>
      </c>
      <c r="I119" s="101"/>
      <c r="J119" s="101"/>
      <c r="K119" s="101"/>
      <c r="L119" s="101"/>
      <c r="M119" s="101"/>
      <c r="N119" s="101"/>
      <c r="O119" s="101"/>
      <c r="P119" s="102"/>
      <c r="Q119" s="68"/>
      <c r="R119" s="54">
        <v>0</v>
      </c>
    </row>
    <row r="120" spans="1:18" s="69" customFormat="1" ht="28.5" customHeight="1">
      <c r="A120" s="150" t="s">
        <v>109</v>
      </c>
      <c r="B120" s="151"/>
      <c r="C120" s="151"/>
      <c r="D120" s="151"/>
      <c r="E120" s="151"/>
      <c r="F120" s="78">
        <v>80</v>
      </c>
      <c r="G120" s="79" t="s">
        <v>3</v>
      </c>
      <c r="H120" s="100">
        <f t="shared" si="4"/>
        <v>0</v>
      </c>
      <c r="I120" s="101"/>
      <c r="J120" s="101"/>
      <c r="K120" s="101"/>
      <c r="L120" s="101"/>
      <c r="M120" s="101"/>
      <c r="N120" s="101"/>
      <c r="O120" s="101"/>
      <c r="P120" s="102"/>
      <c r="Q120" s="68"/>
      <c r="R120" s="54">
        <v>0</v>
      </c>
    </row>
    <row r="121" spans="1:18" s="69" customFormat="1" ht="30" customHeight="1">
      <c r="A121" s="150" t="s">
        <v>110</v>
      </c>
      <c r="B121" s="151"/>
      <c r="C121" s="151"/>
      <c r="D121" s="151"/>
      <c r="E121" s="151"/>
      <c r="F121" s="78">
        <v>81</v>
      </c>
      <c r="G121" s="79" t="s">
        <v>3</v>
      </c>
      <c r="H121" s="100">
        <f t="shared" si="4"/>
        <v>0</v>
      </c>
      <c r="I121" s="101"/>
      <c r="J121" s="101"/>
      <c r="K121" s="101"/>
      <c r="L121" s="101"/>
      <c r="M121" s="101"/>
      <c r="N121" s="101"/>
      <c r="O121" s="101"/>
      <c r="P121" s="102"/>
      <c r="Q121" s="68"/>
      <c r="R121" s="54">
        <v>0</v>
      </c>
    </row>
    <row r="122" spans="1:18" s="69" customFormat="1" ht="28.5" customHeight="1">
      <c r="A122" s="150" t="s">
        <v>111</v>
      </c>
      <c r="B122" s="151"/>
      <c r="C122" s="151"/>
      <c r="D122" s="151"/>
      <c r="E122" s="151"/>
      <c r="F122" s="78">
        <v>82</v>
      </c>
      <c r="G122" s="79" t="s">
        <v>3</v>
      </c>
      <c r="H122" s="100">
        <f t="shared" si="4"/>
        <v>0</v>
      </c>
      <c r="I122" s="101"/>
      <c r="J122" s="101"/>
      <c r="K122" s="101"/>
      <c r="L122" s="101"/>
      <c r="M122" s="101"/>
      <c r="N122" s="101"/>
      <c r="O122" s="101"/>
      <c r="P122" s="102"/>
      <c r="Q122" s="68"/>
      <c r="R122" s="54">
        <v>0</v>
      </c>
    </row>
    <row r="123" spans="1:18" s="69" customFormat="1" ht="28.5" customHeight="1">
      <c r="A123" s="150" t="s">
        <v>112</v>
      </c>
      <c r="B123" s="151"/>
      <c r="C123" s="151"/>
      <c r="D123" s="151"/>
      <c r="E123" s="151"/>
      <c r="F123" s="78">
        <v>83</v>
      </c>
      <c r="G123" s="79" t="s">
        <v>3</v>
      </c>
      <c r="H123" s="100">
        <f t="shared" si="4"/>
        <v>0</v>
      </c>
      <c r="I123" s="101"/>
      <c r="J123" s="101"/>
      <c r="K123" s="101"/>
      <c r="L123" s="101"/>
      <c r="M123" s="101"/>
      <c r="N123" s="101"/>
      <c r="O123" s="101"/>
      <c r="P123" s="102"/>
      <c r="Q123" s="68"/>
      <c r="R123" s="54">
        <v>0</v>
      </c>
    </row>
    <row r="124" spans="1:18" s="69" customFormat="1" ht="42.75" customHeight="1">
      <c r="A124" s="150" t="s">
        <v>113</v>
      </c>
      <c r="B124" s="151"/>
      <c r="C124" s="151"/>
      <c r="D124" s="151"/>
      <c r="E124" s="151"/>
      <c r="F124" s="78">
        <v>84</v>
      </c>
      <c r="G124" s="79" t="s">
        <v>3</v>
      </c>
      <c r="H124" s="100">
        <f t="shared" si="4"/>
        <v>0</v>
      </c>
      <c r="I124" s="101"/>
      <c r="J124" s="101"/>
      <c r="K124" s="101"/>
      <c r="L124" s="101"/>
      <c r="M124" s="101"/>
      <c r="N124" s="101"/>
      <c r="O124" s="101"/>
      <c r="P124" s="102"/>
      <c r="Q124" s="68"/>
      <c r="R124" s="54">
        <v>0</v>
      </c>
    </row>
    <row r="125" spans="1:18" ht="24.75" customHeight="1">
      <c r="A125" s="150" t="s">
        <v>114</v>
      </c>
      <c r="B125" s="151"/>
      <c r="C125" s="151"/>
      <c r="D125" s="151"/>
      <c r="E125" s="151"/>
      <c r="F125" s="32">
        <v>85</v>
      </c>
      <c r="G125" s="32" t="s">
        <v>40</v>
      </c>
      <c r="H125" s="113">
        <f t="shared" si="3"/>
        <v>13.2</v>
      </c>
      <c r="I125" s="113"/>
      <c r="J125" s="113"/>
      <c r="K125" s="113"/>
      <c r="L125" s="113"/>
      <c r="M125" s="113"/>
      <c r="N125" s="113"/>
      <c r="O125" s="113"/>
      <c r="P125" s="114"/>
      <c r="Q125" s="26"/>
      <c r="R125" s="53">
        <v>13.2</v>
      </c>
    </row>
    <row r="126" spans="1:18" ht="63.75" customHeight="1">
      <c r="A126" s="350" t="s">
        <v>56</v>
      </c>
      <c r="B126" s="351"/>
      <c r="C126" s="351"/>
      <c r="D126" s="351"/>
      <c r="E126" s="351"/>
      <c r="F126" s="40">
        <v>86</v>
      </c>
      <c r="G126" s="30" t="s">
        <v>40</v>
      </c>
      <c r="H126" s="180">
        <f t="shared" si="3"/>
        <v>0</v>
      </c>
      <c r="I126" s="180"/>
      <c r="J126" s="180"/>
      <c r="K126" s="180"/>
      <c r="L126" s="180"/>
      <c r="M126" s="180"/>
      <c r="N126" s="180"/>
      <c r="O126" s="180"/>
      <c r="P126" s="181"/>
      <c r="Q126" s="13"/>
      <c r="R126" s="53">
        <v>0</v>
      </c>
    </row>
    <row r="127" spans="1:18" ht="39.75" customHeight="1">
      <c r="A127" s="158" t="s">
        <v>115</v>
      </c>
      <c r="B127" s="159"/>
      <c r="C127" s="159"/>
      <c r="D127" s="159"/>
      <c r="E127" s="159"/>
      <c r="F127" s="38">
        <v>87</v>
      </c>
      <c r="G127" s="38" t="s">
        <v>40</v>
      </c>
      <c r="H127" s="160">
        <f t="shared" si="3"/>
        <v>0</v>
      </c>
      <c r="I127" s="160"/>
      <c r="J127" s="160"/>
      <c r="K127" s="160"/>
      <c r="L127" s="160"/>
      <c r="M127" s="160"/>
      <c r="N127" s="160"/>
      <c r="O127" s="160"/>
      <c r="P127" s="161"/>
      <c r="Q127" s="13"/>
      <c r="R127" s="53">
        <v>0</v>
      </c>
    </row>
    <row r="128" spans="1:18" s="22" customFormat="1" ht="89.25" customHeight="1">
      <c r="A128" s="162" t="s">
        <v>86</v>
      </c>
      <c r="B128" s="163"/>
      <c r="C128" s="163"/>
      <c r="D128" s="163"/>
      <c r="E128" s="163"/>
      <c r="F128" s="50">
        <v>88</v>
      </c>
      <c r="G128" s="50" t="s">
        <v>22</v>
      </c>
      <c r="H128" s="152">
        <f>H126/H125*100</f>
        <v>0</v>
      </c>
      <c r="I128" s="152"/>
      <c r="J128" s="152"/>
      <c r="K128" s="152"/>
      <c r="L128" s="152"/>
      <c r="M128" s="152"/>
      <c r="N128" s="152"/>
      <c r="O128" s="152"/>
      <c r="P128" s="153"/>
      <c r="Q128" s="21"/>
      <c r="R128" s="53">
        <v>0</v>
      </c>
    </row>
    <row r="129" spans="1:18" s="22" customFormat="1" ht="39" customHeight="1">
      <c r="A129" s="164" t="s">
        <v>63</v>
      </c>
      <c r="B129" s="165"/>
      <c r="C129" s="165"/>
      <c r="D129" s="165"/>
      <c r="E129" s="165"/>
      <c r="F129" s="50">
        <v>89</v>
      </c>
      <c r="G129" s="50" t="s">
        <v>22</v>
      </c>
      <c r="H129" s="152">
        <f>H127/H125*100</f>
        <v>0</v>
      </c>
      <c r="I129" s="152"/>
      <c r="J129" s="152"/>
      <c r="K129" s="152"/>
      <c r="L129" s="152"/>
      <c r="M129" s="152"/>
      <c r="N129" s="152"/>
      <c r="O129" s="152"/>
      <c r="P129" s="153"/>
      <c r="Q129" s="21"/>
      <c r="R129" s="53">
        <v>0</v>
      </c>
    </row>
    <row r="130" spans="1:18" ht="17.25" customHeight="1">
      <c r="A130" s="154" t="s">
        <v>41</v>
      </c>
      <c r="B130" s="138"/>
      <c r="C130" s="138"/>
      <c r="D130" s="155"/>
      <c r="E130" s="155"/>
      <c r="F130" s="80">
        <v>90</v>
      </c>
      <c r="G130" s="80" t="s">
        <v>3</v>
      </c>
      <c r="H130" s="156">
        <f>R130</f>
        <v>0</v>
      </c>
      <c r="I130" s="156"/>
      <c r="J130" s="156"/>
      <c r="K130" s="156"/>
      <c r="L130" s="156"/>
      <c r="M130" s="156"/>
      <c r="N130" s="156"/>
      <c r="O130" s="156"/>
      <c r="P130" s="157"/>
      <c r="Q130" s="13"/>
      <c r="R130" s="81"/>
    </row>
    <row r="131" spans="1:18" s="86" customFormat="1" ht="13.5" customHeight="1">
      <c r="A131" s="83"/>
      <c r="B131" s="83"/>
      <c r="C131" s="83"/>
      <c r="D131" s="136" t="s">
        <v>122</v>
      </c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84"/>
      <c r="R131" s="85">
        <f>(R33+R68)-R31</f>
        <v>-86</v>
      </c>
    </row>
    <row r="132" spans="1:18" s="86" customFormat="1" ht="13.5" customHeight="1">
      <c r="A132" s="83"/>
      <c r="B132" s="83"/>
      <c r="C132" s="83"/>
      <c r="D132" s="136" t="s">
        <v>121</v>
      </c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87"/>
      <c r="R132" s="85">
        <f>(R57+R69)-R32</f>
        <v>-13.800000000000011</v>
      </c>
    </row>
    <row r="133" spans="1:18" ht="13.5" customHeight="1">
      <c r="A133" s="20"/>
      <c r="B133" s="20"/>
      <c r="C133" s="20"/>
      <c r="D133" s="138" t="s">
        <v>123</v>
      </c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"/>
      <c r="R133" s="82">
        <f>R35</f>
        <v>12</v>
      </c>
    </row>
    <row r="134" spans="1:18" ht="13.5" customHeight="1">
      <c r="A134" s="20"/>
      <c r="B134" s="20"/>
      <c r="C134" s="20"/>
      <c r="D134" s="138" t="s">
        <v>124</v>
      </c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"/>
      <c r="R134" s="82">
        <f>R70+R75</f>
        <v>10</v>
      </c>
    </row>
    <row r="135" spans="1:19" s="91" customFormat="1" ht="12.75" customHeight="1">
      <c r="A135" s="88"/>
      <c r="B135" s="88"/>
      <c r="C135" s="88"/>
      <c r="D135" s="140" t="s">
        <v>125</v>
      </c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2"/>
      <c r="Q135" s="89"/>
      <c r="R135" s="90">
        <f>(R34+R35+R36)-R33</f>
        <v>2</v>
      </c>
      <c r="S135" s="91" t="s">
        <v>126</v>
      </c>
    </row>
    <row r="136" spans="1:19" s="91" customFormat="1" ht="12.75" customHeight="1">
      <c r="A136" s="88"/>
      <c r="B136" s="88"/>
      <c r="C136" s="88"/>
      <c r="D136" s="143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5"/>
      <c r="Q136" s="89"/>
      <c r="R136" s="90">
        <f>(R58+R59+R60)-R57</f>
        <v>0</v>
      </c>
      <c r="S136" s="91" t="s">
        <v>127</v>
      </c>
    </row>
    <row r="137" spans="1:17" ht="12.75" customHeight="1">
      <c r="A137" s="19"/>
      <c r="B137" s="19"/>
      <c r="C137" s="19"/>
      <c r="D137" s="4"/>
      <c r="E137" s="4"/>
      <c r="F137" s="4"/>
      <c r="G137" s="4"/>
      <c r="H137" s="4"/>
      <c r="I137" s="4"/>
      <c r="J137" s="4"/>
      <c r="K137" s="19"/>
      <c r="L137" s="19"/>
      <c r="M137" s="19"/>
      <c r="N137" s="19"/>
      <c r="O137" s="19"/>
      <c r="P137" s="19"/>
      <c r="Q137" s="19"/>
    </row>
    <row r="138" spans="1:17" ht="15" customHeight="1">
      <c r="A138" s="358" t="s">
        <v>130</v>
      </c>
      <c r="B138" s="358"/>
      <c r="C138" s="358"/>
      <c r="D138" s="358"/>
      <c r="E138" s="358"/>
      <c r="F138" s="4"/>
      <c r="G138" s="359" t="s">
        <v>131</v>
      </c>
      <c r="H138" s="359"/>
      <c r="I138" s="359"/>
      <c r="J138" s="18"/>
      <c r="K138" s="360"/>
      <c r="L138" s="360"/>
      <c r="M138" s="359"/>
      <c r="N138" s="359"/>
      <c r="O138" s="359"/>
      <c r="P138" s="359"/>
      <c r="Q138" s="4"/>
    </row>
    <row r="139" spans="1:17" ht="17.25" customHeight="1">
      <c r="A139" s="19"/>
      <c r="B139" s="19"/>
      <c r="C139" s="19"/>
      <c r="D139" s="146" t="s">
        <v>42</v>
      </c>
      <c r="E139" s="146"/>
      <c r="F139" s="4"/>
      <c r="G139" s="146"/>
      <c r="H139" s="146"/>
      <c r="I139" s="146"/>
      <c r="J139" s="4"/>
      <c r="K139" s="146"/>
      <c r="L139" s="146"/>
      <c r="M139" s="146"/>
      <c r="N139" s="146"/>
      <c r="O139" s="146"/>
      <c r="P139" s="146"/>
      <c r="Q139" s="4"/>
    </row>
    <row r="140" spans="1:17" ht="24" customHeight="1">
      <c r="A140" s="361" t="s">
        <v>132</v>
      </c>
      <c r="B140" s="361"/>
      <c r="C140" s="361"/>
      <c r="D140" s="361"/>
      <c r="E140" s="361"/>
      <c r="F140" s="4"/>
      <c r="G140" s="42" t="s">
        <v>133</v>
      </c>
      <c r="H140" s="42"/>
      <c r="I140" s="42"/>
      <c r="J140" s="42"/>
      <c r="K140" s="92"/>
      <c r="L140" s="94"/>
      <c r="M140" s="93"/>
      <c r="N140" s="93"/>
      <c r="O140" s="93"/>
      <c r="P140" s="93"/>
      <c r="Q140" s="4"/>
    </row>
    <row r="141" spans="1:17" ht="11.25" customHeight="1">
      <c r="A141" s="4"/>
      <c r="B141" s="4"/>
      <c r="C141" s="4"/>
      <c r="D141" s="134"/>
      <c r="E141" s="134"/>
      <c r="F141" s="4"/>
      <c r="G141" s="135"/>
      <c r="H141" s="135"/>
      <c r="I141" s="135"/>
      <c r="J141" s="135"/>
      <c r="K141" s="135"/>
      <c r="L141" s="330"/>
      <c r="M141" s="330"/>
      <c r="N141" s="330"/>
      <c r="O141" s="330"/>
      <c r="P141" s="330"/>
      <c r="Q141" s="4"/>
    </row>
    <row r="142" spans="1:17" ht="12.75" customHeight="1">
      <c r="A142" s="19"/>
      <c r="B142" s="4"/>
      <c r="C142" s="4"/>
      <c r="D142" s="135" t="s">
        <v>134</v>
      </c>
      <c r="E142" s="135"/>
      <c r="F142" s="4"/>
      <c r="L142" s="19"/>
      <c r="M142" s="5"/>
      <c r="N142" s="5"/>
      <c r="O142" s="5"/>
      <c r="P142" s="19"/>
      <c r="Q142" s="4"/>
    </row>
    <row r="143" spans="1:17" ht="12.75" customHeight="1">
      <c r="A143" s="19"/>
      <c r="B143" s="4"/>
      <c r="C143" s="4"/>
      <c r="D143" s="134" t="s">
        <v>52</v>
      </c>
      <c r="E143" s="134"/>
      <c r="F143" s="4"/>
      <c r="G143" s="42" t="s">
        <v>137</v>
      </c>
      <c r="H143" s="42"/>
      <c r="I143" s="42"/>
      <c r="J143" s="42"/>
      <c r="K143" s="42"/>
      <c r="L143" s="330" t="s">
        <v>135</v>
      </c>
      <c r="M143" s="330"/>
      <c r="N143" s="330"/>
      <c r="O143" s="330"/>
      <c r="P143" s="330"/>
      <c r="Q143" s="4"/>
    </row>
    <row r="144" spans="1:17" ht="12.75" customHeight="1">
      <c r="A144" s="6"/>
      <c r="B144" s="6"/>
      <c r="C144" s="6"/>
      <c r="D144" s="135" t="s">
        <v>53</v>
      </c>
      <c r="E144" s="135"/>
      <c r="F144" s="6"/>
      <c r="G144" s="135" t="s">
        <v>55</v>
      </c>
      <c r="H144" s="135"/>
      <c r="I144" s="135"/>
      <c r="J144" s="135"/>
      <c r="K144" s="135"/>
      <c r="L144" s="330"/>
      <c r="M144" s="330"/>
      <c r="N144" s="330"/>
      <c r="O144" s="330"/>
      <c r="P144" s="330"/>
      <c r="Q144" s="6"/>
    </row>
    <row r="145" spans="1:17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8.75">
      <c r="A147" s="7"/>
      <c r="B147" s="7"/>
      <c r="C147" s="7"/>
      <c r="D147" s="7"/>
      <c r="E147" s="7"/>
      <c r="F147" s="7"/>
      <c r="G147" s="7"/>
      <c r="H147" s="7"/>
      <c r="I147" s="7"/>
      <c r="J147" s="7"/>
    </row>
  </sheetData>
  <sheetProtection/>
  <mergeCells count="270">
    <mergeCell ref="L143:P143"/>
    <mergeCell ref="D144:E144"/>
    <mergeCell ref="G144:K144"/>
    <mergeCell ref="L144:P144"/>
    <mergeCell ref="A138:E138"/>
    <mergeCell ref="G138:I138"/>
    <mergeCell ref="K138:L138"/>
    <mergeCell ref="M138:P138"/>
    <mergeCell ref="A140:E140"/>
    <mergeCell ref="K139:L139"/>
    <mergeCell ref="H126:P126"/>
    <mergeCell ref="A122:E122"/>
    <mergeCell ref="H56:P56"/>
    <mergeCell ref="H109:P109"/>
    <mergeCell ref="A117:E117"/>
    <mergeCell ref="A109:E109"/>
    <mergeCell ref="H78:P78"/>
    <mergeCell ref="A79:E79"/>
    <mergeCell ref="H79:P79"/>
    <mergeCell ref="A80:E80"/>
    <mergeCell ref="A71:E71"/>
    <mergeCell ref="A70:E70"/>
    <mergeCell ref="A77:E77"/>
    <mergeCell ref="A74:E74"/>
    <mergeCell ref="A126:E126"/>
    <mergeCell ref="A86:E86"/>
    <mergeCell ref="A93:E93"/>
    <mergeCell ref="A124:E124"/>
    <mergeCell ref="A88:E88"/>
    <mergeCell ref="A89:E89"/>
    <mergeCell ref="A99:E99"/>
    <mergeCell ref="A105:E105"/>
    <mergeCell ref="A107:E107"/>
    <mergeCell ref="A121:E121"/>
    <mergeCell ref="H86:P86"/>
    <mergeCell ref="A87:E87"/>
    <mergeCell ref="H87:P87"/>
    <mergeCell ref="H120:P120"/>
    <mergeCell ref="H121:P121"/>
    <mergeCell ref="H118:P118"/>
    <mergeCell ref="H80:P80"/>
    <mergeCell ref="H77:P77"/>
    <mergeCell ref="A76:E76"/>
    <mergeCell ref="H76:P76"/>
    <mergeCell ref="A78:E78"/>
    <mergeCell ref="A92:E92"/>
    <mergeCell ref="H88:P88"/>
    <mergeCell ref="H89:P89"/>
    <mergeCell ref="A85:E85"/>
    <mergeCell ref="H85:P85"/>
    <mergeCell ref="A49:E49"/>
    <mergeCell ref="A81:E81"/>
    <mergeCell ref="H36:P36"/>
    <mergeCell ref="H50:P50"/>
    <mergeCell ref="H46:P46"/>
    <mergeCell ref="H49:P49"/>
    <mergeCell ref="H73:P73"/>
    <mergeCell ref="H47:P47"/>
    <mergeCell ref="H64:P64"/>
    <mergeCell ref="H74:P74"/>
    <mergeCell ref="M139:P139"/>
    <mergeCell ref="L141:P141"/>
    <mergeCell ref="G141:K141"/>
    <mergeCell ref="H122:P122"/>
    <mergeCell ref="H97:P97"/>
    <mergeCell ref="H95:P95"/>
    <mergeCell ref="H98:P98"/>
    <mergeCell ref="H99:P99"/>
    <mergeCell ref="H102:P102"/>
    <mergeCell ref="H113:P113"/>
    <mergeCell ref="H48:P48"/>
    <mergeCell ref="H57:P57"/>
    <mergeCell ref="H63:P63"/>
    <mergeCell ref="H58:P58"/>
    <mergeCell ref="H60:P60"/>
    <mergeCell ref="H59:P59"/>
    <mergeCell ref="H53:P53"/>
    <mergeCell ref="H61:P61"/>
    <mergeCell ref="H54:P54"/>
    <mergeCell ref="H55:P55"/>
    <mergeCell ref="A52:E52"/>
    <mergeCell ref="A53:E53"/>
    <mergeCell ref="A54:E54"/>
    <mergeCell ref="A58:E58"/>
    <mergeCell ref="A55:E55"/>
    <mergeCell ref="A57:E57"/>
    <mergeCell ref="A56:E56"/>
    <mergeCell ref="A59:E59"/>
    <mergeCell ref="A72:E72"/>
    <mergeCell ref="A60:E60"/>
    <mergeCell ref="A66:E66"/>
    <mergeCell ref="A67:E67"/>
    <mergeCell ref="A65:E65"/>
    <mergeCell ref="A61:E61"/>
    <mergeCell ref="A64:E64"/>
    <mergeCell ref="A68:E68"/>
    <mergeCell ref="A69:E69"/>
    <mergeCell ref="A35:E35"/>
    <mergeCell ref="A36:E36"/>
    <mergeCell ref="H31:P31"/>
    <mergeCell ref="A31:E31"/>
    <mergeCell ref="A32:E32"/>
    <mergeCell ref="A33:E33"/>
    <mergeCell ref="A34:E34"/>
    <mergeCell ref="H33:P33"/>
    <mergeCell ref="H34:P34"/>
    <mergeCell ref="H35:P35"/>
    <mergeCell ref="H26:P26"/>
    <mergeCell ref="H27:P27"/>
    <mergeCell ref="H29:P29"/>
    <mergeCell ref="A28:E28"/>
    <mergeCell ref="H28:P28"/>
    <mergeCell ref="A27:E27"/>
    <mergeCell ref="C1:M1"/>
    <mergeCell ref="C3:M3"/>
    <mergeCell ref="B5:O5"/>
    <mergeCell ref="D7:M7"/>
    <mergeCell ref="A9:F10"/>
    <mergeCell ref="C19:D19"/>
    <mergeCell ref="L9:Q9"/>
    <mergeCell ref="A15:Q15"/>
    <mergeCell ref="A16:Q16"/>
    <mergeCell ref="A17:B18"/>
    <mergeCell ref="C18:D18"/>
    <mergeCell ref="G11:J12"/>
    <mergeCell ref="L11:P12"/>
    <mergeCell ref="M13:P13"/>
    <mergeCell ref="G9:J10"/>
    <mergeCell ref="E20:H20"/>
    <mergeCell ref="I20:Q20"/>
    <mergeCell ref="G13:J13"/>
    <mergeCell ref="C17:Q17"/>
    <mergeCell ref="A14:F14"/>
    <mergeCell ref="A11:F13"/>
    <mergeCell ref="A19:B19"/>
    <mergeCell ref="E19:H19"/>
    <mergeCell ref="I19:Q19"/>
    <mergeCell ref="H37:P37"/>
    <mergeCell ref="A40:E40"/>
    <mergeCell ref="H40:P40"/>
    <mergeCell ref="G22:G23"/>
    <mergeCell ref="H22:P22"/>
    <mergeCell ref="H32:P32"/>
    <mergeCell ref="A25:E25"/>
    <mergeCell ref="A26:E26"/>
    <mergeCell ref="A29:E29"/>
    <mergeCell ref="H25:P25"/>
    <mergeCell ref="I18:Q18"/>
    <mergeCell ref="A24:E24"/>
    <mergeCell ref="H24:P24"/>
    <mergeCell ref="A20:B20"/>
    <mergeCell ref="A22:E22"/>
    <mergeCell ref="F22:F23"/>
    <mergeCell ref="C20:D20"/>
    <mergeCell ref="A21:G21"/>
    <mergeCell ref="E18:H18"/>
    <mergeCell ref="A50:E50"/>
    <mergeCell ref="A51:E51"/>
    <mergeCell ref="A37:E37"/>
    <mergeCell ref="A41:E41"/>
    <mergeCell ref="A43:E43"/>
    <mergeCell ref="A44:E44"/>
    <mergeCell ref="A45:E45"/>
    <mergeCell ref="A46:E46"/>
    <mergeCell ref="A47:E47"/>
    <mergeCell ref="A48:E48"/>
    <mergeCell ref="H41:P41"/>
    <mergeCell ref="A38:E38"/>
    <mergeCell ref="H38:P38"/>
    <mergeCell ref="A42:E42"/>
    <mergeCell ref="A39:E39"/>
    <mergeCell ref="H39:P39"/>
    <mergeCell ref="H42:P42"/>
    <mergeCell ref="H44:P44"/>
    <mergeCell ref="H45:P45"/>
    <mergeCell ref="H43:P43"/>
    <mergeCell ref="H75:P75"/>
    <mergeCell ref="H71:P71"/>
    <mergeCell ref="H70:P70"/>
    <mergeCell ref="H51:P51"/>
    <mergeCell ref="H52:P52"/>
    <mergeCell ref="H68:P68"/>
    <mergeCell ref="H65:P65"/>
    <mergeCell ref="H66:P66"/>
    <mergeCell ref="H62:P62"/>
    <mergeCell ref="H67:P67"/>
    <mergeCell ref="A62:E62"/>
    <mergeCell ref="A63:E63"/>
    <mergeCell ref="H82:P82"/>
    <mergeCell ref="H69:P69"/>
    <mergeCell ref="H72:P72"/>
    <mergeCell ref="A73:E73"/>
    <mergeCell ref="A75:E75"/>
    <mergeCell ref="H81:P81"/>
    <mergeCell ref="A82:E82"/>
    <mergeCell ref="A83:E83"/>
    <mergeCell ref="H83:P83"/>
    <mergeCell ref="H84:P84"/>
    <mergeCell ref="A84:E84"/>
    <mergeCell ref="H91:P91"/>
    <mergeCell ref="A90:E90"/>
    <mergeCell ref="H90:P90"/>
    <mergeCell ref="A91:E91"/>
    <mergeCell ref="H92:P92"/>
    <mergeCell ref="H96:P96"/>
    <mergeCell ref="A96:E96"/>
    <mergeCell ref="A97:E97"/>
    <mergeCell ref="A98:E98"/>
    <mergeCell ref="H93:P93"/>
    <mergeCell ref="A94:E94"/>
    <mergeCell ref="H94:P94"/>
    <mergeCell ref="A95:E95"/>
    <mergeCell ref="A100:E100"/>
    <mergeCell ref="H100:P100"/>
    <mergeCell ref="A104:E104"/>
    <mergeCell ref="H104:P104"/>
    <mergeCell ref="H111:P111"/>
    <mergeCell ref="H105:P105"/>
    <mergeCell ref="H101:P101"/>
    <mergeCell ref="A103:E103"/>
    <mergeCell ref="H103:P103"/>
    <mergeCell ref="A102:E102"/>
    <mergeCell ref="H129:P129"/>
    <mergeCell ref="A130:E130"/>
    <mergeCell ref="H130:P130"/>
    <mergeCell ref="A127:E127"/>
    <mergeCell ref="H127:P127"/>
    <mergeCell ref="A128:E128"/>
    <mergeCell ref="A129:E129"/>
    <mergeCell ref="H128:P128"/>
    <mergeCell ref="D133:P133"/>
    <mergeCell ref="D134:P134"/>
    <mergeCell ref="D135:P136"/>
    <mergeCell ref="D139:E139"/>
    <mergeCell ref="G139:I139"/>
    <mergeCell ref="A118:E118"/>
    <mergeCell ref="A119:E119"/>
    <mergeCell ref="A120:E120"/>
    <mergeCell ref="A125:E125"/>
    <mergeCell ref="A123:E123"/>
    <mergeCell ref="A111:E111"/>
    <mergeCell ref="H114:P114"/>
    <mergeCell ref="A113:E113"/>
    <mergeCell ref="A110:E110"/>
    <mergeCell ref="A114:E114"/>
    <mergeCell ref="D143:E143"/>
    <mergeCell ref="D142:E142"/>
    <mergeCell ref="D141:E141"/>
    <mergeCell ref="D131:P131"/>
    <mergeCell ref="D132:P132"/>
    <mergeCell ref="H125:P125"/>
    <mergeCell ref="H115:P115"/>
    <mergeCell ref="H116:P116"/>
    <mergeCell ref="H117:P117"/>
    <mergeCell ref="A115:E115"/>
    <mergeCell ref="H107:P107"/>
    <mergeCell ref="A108:E108"/>
    <mergeCell ref="H108:P108"/>
    <mergeCell ref="H119:P119"/>
    <mergeCell ref="H110:P110"/>
    <mergeCell ref="A30:E30"/>
    <mergeCell ref="H30:P30"/>
    <mergeCell ref="H123:P123"/>
    <mergeCell ref="H124:P124"/>
    <mergeCell ref="A112:E112"/>
    <mergeCell ref="H112:P112"/>
    <mergeCell ref="A106:E106"/>
    <mergeCell ref="H106:P106"/>
    <mergeCell ref="A101:E101"/>
    <mergeCell ref="A116:E116"/>
  </mergeCells>
  <printOptions/>
  <pageMargins left="1.1811023622047245" right="0.7874015748031497" top="0.5905511811023623" bottom="0.5905511811023623" header="0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2011-07-04T11:03:02Z</cp:lastPrinted>
  <dcterms:created xsi:type="dcterms:W3CDTF">2007-11-16T12:59:28Z</dcterms:created>
  <dcterms:modified xsi:type="dcterms:W3CDTF">2011-07-04T11:04:56Z</dcterms:modified>
  <cp:category/>
  <cp:version/>
  <cp:contentType/>
  <cp:contentStatus/>
</cp:coreProperties>
</file>